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-15" windowWidth="11415" windowHeight="5610" tabRatio="791" firstSheet="1" activeTab="12"/>
  </bookViews>
  <sheets>
    <sheet name="Odrážadlá 0-4 rokov" sheetId="5" r:id="rId1"/>
    <sheet name=" Mini 5-7 rokov" sheetId="1" r:id="rId2"/>
    <sheet name="Junior 8-11 rokov" sheetId="2" r:id="rId3"/>
    <sheet name="Junior 12-15 rokov" sheetId="4" r:id="rId4"/>
    <sheet name="Elite 16-19 rokov" sheetId="7" r:id="rId5"/>
    <sheet name="Elite 20+" sheetId="19" r:id="rId6"/>
    <sheet name="Master 36+" sheetId="10" r:id="rId7"/>
    <sheet name="Ženy 8-16 rokov" sheetId="11" r:id="rId8"/>
    <sheet name="Ženy 17-20 rokov" sheetId="18" r:id="rId9"/>
    <sheet name="Ženy 21 plus" sheetId="20" r:id="rId10"/>
    <sheet name="Kolobežky" sheetId="8" r:id="rId11"/>
    <sheet name="dirt do 14 r." sheetId="21" r:id="rId12"/>
    <sheet name="dirt 14 plus" sheetId="22" r:id="rId13"/>
  </sheets>
  <definedNames>
    <definedName name="_xlnm._FilterDatabase" localSheetId="3" hidden="1">'Junior 12-15 rokov'!$A$2:$G$21</definedName>
    <definedName name="_xlnm._FilterDatabase" localSheetId="0" hidden="1">'Odrážadlá 0-4 rokov'!$A$2:$G$8</definedName>
  </definedNames>
  <calcPr calcId="124519"/>
  <customWorkbookViews>
    <customWorkbookView name="junior" guid="{AB887EBA-4373-48FD-9ECC-80695B1841A6}" maximized="1" xWindow="1" yWindow="1" windowWidth="1304" windowHeight="577" tabRatio="791" activeSheetId="11"/>
  </customWorkbookViews>
</workbook>
</file>

<file path=xl/calcChain.xml><?xml version="1.0" encoding="utf-8"?>
<calcChain xmlns="http://schemas.openxmlformats.org/spreadsheetml/2006/main">
  <c r="G5" i="2"/>
  <c r="G6"/>
  <c r="G10"/>
  <c r="G12"/>
  <c r="G4"/>
  <c r="G7"/>
  <c r="G3"/>
  <c r="G9"/>
  <c r="G13"/>
  <c r="G11"/>
  <c r="G16"/>
  <c r="G17"/>
  <c r="G14"/>
  <c r="G8"/>
  <c r="G15"/>
  <c r="G26" i="4"/>
  <c r="G25"/>
  <c r="G24"/>
  <c r="G28" i="19"/>
  <c r="G27"/>
  <c r="G26"/>
  <c r="G25"/>
  <c r="G24"/>
  <c r="G23"/>
  <c r="G22"/>
  <c r="G25" i="2"/>
  <c r="G24"/>
  <c r="G23"/>
  <c r="G22"/>
  <c r="G18"/>
  <c r="G23" i="4"/>
  <c r="G14"/>
  <c r="G11"/>
  <c r="G17"/>
  <c r="G13" i="1"/>
  <c r="G13" i="4"/>
  <c r="G20" i="5"/>
  <c r="G19"/>
  <c r="G18"/>
  <c r="G17"/>
  <c r="G16"/>
  <c r="G15"/>
  <c r="G14"/>
  <c r="G13"/>
  <c r="G12"/>
  <c r="G11"/>
  <c r="G20" i="7"/>
  <c r="G19"/>
  <c r="G18"/>
  <c r="G17"/>
  <c r="G16"/>
  <c r="G15"/>
  <c r="G14"/>
  <c r="G4"/>
  <c r="G13"/>
  <c r="G11"/>
  <c r="G6" i="4"/>
  <c r="G18"/>
  <c r="G20" i="20"/>
  <c r="G19"/>
  <c r="G18"/>
  <c r="G17"/>
  <c r="G16"/>
  <c r="G15"/>
  <c r="G14"/>
  <c r="G13"/>
  <c r="G12"/>
  <c r="G11"/>
  <c r="G3"/>
  <c r="G9"/>
  <c r="G7"/>
  <c r="G6"/>
  <c r="G8"/>
  <c r="G4"/>
  <c r="G5"/>
  <c r="G10"/>
  <c r="G20" i="18"/>
  <c r="G19"/>
  <c r="G18"/>
  <c r="G17"/>
  <c r="G16"/>
  <c r="G15"/>
  <c r="G14"/>
  <c r="G13"/>
  <c r="G12"/>
  <c r="G11"/>
  <c r="G10"/>
  <c r="G9"/>
  <c r="G8"/>
  <c r="G7"/>
  <c r="G6"/>
  <c r="G20" i="11"/>
  <c r="G19"/>
  <c r="G18"/>
  <c r="G17"/>
  <c r="G16"/>
  <c r="G15"/>
  <c r="G14"/>
  <c r="G13"/>
  <c r="G12"/>
  <c r="G11"/>
  <c r="G10"/>
  <c r="G9"/>
  <c r="G8"/>
  <c r="G5"/>
  <c r="G19" i="10"/>
  <c r="G18"/>
  <c r="G17"/>
  <c r="G16"/>
  <c r="G15"/>
  <c r="G14"/>
  <c r="G13"/>
  <c r="G12"/>
  <c r="G11"/>
  <c r="G10"/>
  <c r="G9"/>
  <c r="G7"/>
  <c r="G5"/>
  <c r="G21" i="19"/>
  <c r="G20"/>
  <c r="G18"/>
  <c r="G14"/>
  <c r="G15"/>
  <c r="G4"/>
  <c r="G7"/>
  <c r="G13"/>
  <c r="G11"/>
  <c r="G9"/>
  <c r="G10"/>
  <c r="G8"/>
  <c r="G19"/>
  <c r="G3"/>
  <c r="G17"/>
  <c r="G16"/>
  <c r="G5"/>
  <c r="G12"/>
  <c r="G6"/>
  <c r="G27" i="1"/>
  <c r="G5" i="18"/>
  <c r="G27"/>
  <c r="G26"/>
  <c r="G25"/>
  <c r="G24"/>
  <c r="G23"/>
  <c r="G22"/>
  <c r="G21"/>
  <c r="G4"/>
  <c r="G3"/>
  <c r="G27" i="11"/>
  <c r="G26"/>
  <c r="G25"/>
  <c r="G24"/>
  <c r="G23"/>
  <c r="G22"/>
  <c r="G21"/>
  <c r="G4"/>
  <c r="G3"/>
  <c r="G6"/>
  <c r="G7"/>
  <c r="G26" i="10"/>
  <c r="G25"/>
  <c r="G24"/>
  <c r="G23"/>
  <c r="G22"/>
  <c r="G21"/>
  <c r="G20"/>
  <c r="G4"/>
  <c r="G3"/>
  <c r="G8"/>
  <c r="G6"/>
  <c r="G27" i="8"/>
  <c r="G26"/>
  <c r="G25"/>
  <c r="G24"/>
  <c r="G23"/>
  <c r="G22"/>
  <c r="G21"/>
  <c r="G20"/>
  <c r="G19"/>
  <c r="G18"/>
  <c r="G15"/>
  <c r="G6"/>
  <c r="G11"/>
  <c r="G4"/>
  <c r="G17"/>
  <c r="G13"/>
  <c r="G3"/>
  <c r="G5"/>
  <c r="G12"/>
  <c r="G14"/>
  <c r="G7"/>
  <c r="G9"/>
  <c r="G16"/>
  <c r="G8"/>
  <c r="G10"/>
  <c r="G27" i="7"/>
  <c r="G26"/>
  <c r="G25"/>
  <c r="G24"/>
  <c r="G23"/>
  <c r="G22"/>
  <c r="G21"/>
  <c r="G3"/>
  <c r="G7"/>
  <c r="G5"/>
  <c r="G8"/>
  <c r="G9"/>
  <c r="G12"/>
  <c r="G6"/>
  <c r="G10"/>
  <c r="G10" i="4"/>
  <c r="G19"/>
  <c r="G22"/>
  <c r="G21"/>
  <c r="G9"/>
  <c r="G15"/>
  <c r="G8"/>
  <c r="G20"/>
  <c r="G12"/>
  <c r="G3"/>
  <c r="G5"/>
  <c r="G4"/>
  <c r="G7"/>
  <c r="G16"/>
  <c r="G21" i="2"/>
  <c r="G20"/>
  <c r="G19"/>
  <c r="G9" i="1"/>
  <c r="G4"/>
  <c r="G3"/>
  <c r="G7"/>
  <c r="G5"/>
  <c r="G8"/>
  <c r="G11"/>
  <c r="G6"/>
  <c r="G10"/>
  <c r="G14"/>
  <c r="G15"/>
  <c r="G16"/>
  <c r="G17"/>
  <c r="G18"/>
  <c r="G19"/>
  <c r="G20"/>
  <c r="G21"/>
  <c r="G22"/>
  <c r="G23"/>
  <c r="G24"/>
  <c r="G25"/>
  <c r="G26"/>
  <c r="G12"/>
  <c r="G5" i="5"/>
  <c r="G3"/>
  <c r="G6"/>
  <c r="G9"/>
  <c r="G10"/>
  <c r="G21"/>
  <c r="G22"/>
  <c r="G23"/>
  <c r="G24"/>
  <c r="G25"/>
  <c r="G26"/>
  <c r="G27"/>
  <c r="G4"/>
  <c r="G8"/>
  <c r="G7"/>
</calcChain>
</file>

<file path=xl/comments1.xml><?xml version="1.0" encoding="utf-8"?>
<comments xmlns="http://schemas.openxmlformats.org/spreadsheetml/2006/main">
  <authors>
    <author>Autor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<sst xmlns="http://schemas.openxmlformats.org/spreadsheetml/2006/main" count="251" uniqueCount="155">
  <si>
    <t>1. pokus</t>
  </si>
  <si>
    <t>2. pokus</t>
  </si>
  <si>
    <t>3. pokus</t>
  </si>
  <si>
    <t>Najlepší čas</t>
  </si>
  <si>
    <t>Meno</t>
  </si>
  <si>
    <t>číslo</t>
  </si>
  <si>
    <t>Vek</t>
  </si>
  <si>
    <t>Poradie</t>
  </si>
  <si>
    <t>Kategória Odrážadlá 0-4 rokov</t>
  </si>
  <si>
    <t>Kategória Junior 8-11 rokov</t>
  </si>
  <si>
    <t>Kategória Junior 12-15 rokov</t>
  </si>
  <si>
    <t>Kategória Master 36+</t>
  </si>
  <si>
    <t>Kategória kolobežky</t>
  </si>
  <si>
    <t>Kategória Elite 16-19 rokov</t>
  </si>
  <si>
    <t>Kategória Elite 20+</t>
  </si>
  <si>
    <t>Kategória Ženy 8-16 rokov</t>
  </si>
  <si>
    <t>Kategória Ženy 17-20 rokov</t>
  </si>
  <si>
    <t xml:space="preserve">   </t>
  </si>
  <si>
    <t xml:space="preserve">                        kategória ženy 21 +</t>
  </si>
  <si>
    <t>Kategória  Mini 5-7 rokov chlapci a dievčatá</t>
  </si>
  <si>
    <t>Rok</t>
  </si>
  <si>
    <t>Číslo</t>
  </si>
  <si>
    <t>poradie</t>
  </si>
  <si>
    <t>Klub</t>
  </si>
  <si>
    <t>klub</t>
  </si>
  <si>
    <t>klub/mest</t>
  </si>
  <si>
    <t>Stĺpec1</t>
  </si>
  <si>
    <t>Stĺpec2</t>
  </si>
  <si>
    <t>Stĺpec3</t>
  </si>
  <si>
    <t>meno</t>
  </si>
  <si>
    <t>rok</t>
  </si>
  <si>
    <t>št. číslo</t>
  </si>
  <si>
    <t>Meli Čillíková</t>
  </si>
  <si>
    <t>Leonard Mandzi</t>
  </si>
  <si>
    <t>Adam Suchý</t>
  </si>
  <si>
    <t>Leonard Koščo</t>
  </si>
  <si>
    <t>Matúš Ševčík</t>
  </si>
  <si>
    <t>Aleš Ševčík</t>
  </si>
  <si>
    <t>Paťo Puka</t>
  </si>
  <si>
    <t>Zuzana Osvaldová</t>
  </si>
  <si>
    <t>Michal Kohár</t>
  </si>
  <si>
    <t>Peter Lichner</t>
  </si>
  <si>
    <t>Pavel Maľa</t>
  </si>
  <si>
    <t>Nicolette Fabová</t>
  </si>
  <si>
    <t>Samuel Cvik</t>
  </si>
  <si>
    <t>Sebastian Čillík</t>
  </si>
  <si>
    <t>BRS</t>
  </si>
  <si>
    <t>Jakub Mlynarčík</t>
  </si>
  <si>
    <t>Richard Rutkay</t>
  </si>
  <si>
    <t>Adam Haviar</t>
  </si>
  <si>
    <t>Peter CHrenák</t>
  </si>
  <si>
    <t>Martin Krnáč</t>
  </si>
  <si>
    <t>Filip Čillík</t>
  </si>
  <si>
    <t>Filip Repiský</t>
  </si>
  <si>
    <t>Adrián Pastucha</t>
  </si>
  <si>
    <t>Panšula</t>
  </si>
  <si>
    <t>Daniel Ďurica</t>
  </si>
  <si>
    <t>Stano Baránek</t>
  </si>
  <si>
    <t>Jakub Slovák</t>
  </si>
  <si>
    <t>B.Bystr.</t>
  </si>
  <si>
    <t>Kristián Ursíny</t>
  </si>
  <si>
    <t>Juraj Chaban</t>
  </si>
  <si>
    <t>Barbora Medeková</t>
  </si>
  <si>
    <t>Jakub Sofka</t>
  </si>
  <si>
    <t>Matúš Voskár</t>
  </si>
  <si>
    <t>Viliam Koller</t>
  </si>
  <si>
    <t>Tikošport</t>
  </si>
  <si>
    <t>Lukáš Potančok</t>
  </si>
  <si>
    <t>Absolut</t>
  </si>
  <si>
    <t>Šimon Fric</t>
  </si>
  <si>
    <t>Michal Žárožský</t>
  </si>
  <si>
    <t>Natália Bírová</t>
  </si>
  <si>
    <t>Lukas Bíro</t>
  </si>
  <si>
    <t>Adam Chalmoviansky</t>
  </si>
  <si>
    <t>Matúš Maďar</t>
  </si>
  <si>
    <t>Juraj Maďar</t>
  </si>
  <si>
    <t>Matej Ferančík</t>
  </si>
  <si>
    <t>Dominik Adamec</t>
  </si>
  <si>
    <t>Jakub Mališka</t>
  </si>
  <si>
    <t>Martin Mališka</t>
  </si>
  <si>
    <t>Richard Potančok</t>
  </si>
  <si>
    <t>Dominik Líška</t>
  </si>
  <si>
    <t>Martin Koreň</t>
  </si>
  <si>
    <t>Marek Chalupek</t>
  </si>
  <si>
    <t>Martin Halás</t>
  </si>
  <si>
    <t>Braňo Repiský</t>
  </si>
  <si>
    <t>Aďo Pastucha</t>
  </si>
  <si>
    <t>Thomas Roozen</t>
  </si>
  <si>
    <t>Luuk Roozen</t>
  </si>
  <si>
    <t>Sofia Weiterschutz</t>
  </si>
  <si>
    <t>Nelka Maršalová</t>
  </si>
  <si>
    <t>Marek Potančok</t>
  </si>
  <si>
    <t>Daniela Dobríková</t>
  </si>
  <si>
    <t>Adrián Sulan</t>
  </si>
  <si>
    <t>Juraj Kalinay</t>
  </si>
  <si>
    <t>Dávid Šimko</t>
  </si>
  <si>
    <t>Bono Kubička</t>
  </si>
  <si>
    <t>Robo Kubička</t>
  </si>
  <si>
    <t>Martin Lukačko</t>
  </si>
  <si>
    <t>ABT</t>
  </si>
  <si>
    <t>Tomáš Pokorný</t>
  </si>
  <si>
    <t>Blava</t>
  </si>
  <si>
    <t>Oliver Rolinec</t>
  </si>
  <si>
    <t>Filip Doczy</t>
  </si>
  <si>
    <t>Samuel Božík</t>
  </si>
  <si>
    <t>Zara Weiterschutz</t>
  </si>
  <si>
    <t>Martin Líška</t>
  </si>
  <si>
    <t>Ivana Jandziková</t>
  </si>
  <si>
    <t>Adam Bednáž</t>
  </si>
  <si>
    <t>Karp.horsk</t>
  </si>
  <si>
    <t>Matúš Polonec</t>
  </si>
  <si>
    <t>bikepark J</t>
  </si>
  <si>
    <t>Martina Vavríková</t>
  </si>
  <si>
    <t>David Matis</t>
  </si>
  <si>
    <t>Monika Kavčiaková</t>
  </si>
  <si>
    <t>Samuel Adam</t>
  </si>
  <si>
    <t>Timotea Vévodová</t>
  </si>
  <si>
    <t>Adam Cimerman</t>
  </si>
  <si>
    <t>Michal Cimerman</t>
  </si>
  <si>
    <t>Dávid Szlávik</t>
  </si>
  <si>
    <t>Junkride</t>
  </si>
  <si>
    <t>Jakub Osvald</t>
  </si>
  <si>
    <t>Richard Hučko</t>
  </si>
  <si>
    <t>Patrik Hučko</t>
  </si>
  <si>
    <t>Branislav Klačko</t>
  </si>
  <si>
    <t>Adrián Durec</t>
  </si>
  <si>
    <t>Viktor Novák</t>
  </si>
  <si>
    <t>Pavol Hraško</t>
  </si>
  <si>
    <t>Kevin Folvarčík</t>
  </si>
  <si>
    <t>BMX shop</t>
  </si>
  <si>
    <t>Matúš Hrmo</t>
  </si>
  <si>
    <t>Šimon Hrmo</t>
  </si>
  <si>
    <t xml:space="preserve">Michal Herda </t>
  </si>
  <si>
    <t>Michal Herda</t>
  </si>
  <si>
    <t>BSLIFE</t>
  </si>
  <si>
    <t>Jakub Labský</t>
  </si>
  <si>
    <t>Martin Toma</t>
  </si>
  <si>
    <t>Junkride f</t>
  </si>
  <si>
    <t>Marek Konkoly</t>
  </si>
  <si>
    <t>Roman Juhász</t>
  </si>
  <si>
    <t>Ryan Thompson</t>
  </si>
  <si>
    <t>Roland Simušiak</t>
  </si>
  <si>
    <t>Kremnica</t>
  </si>
  <si>
    <t>Sebastián Feller</t>
  </si>
  <si>
    <t>Martin Maršal</t>
  </si>
  <si>
    <t>Ľubomír Daneš</t>
  </si>
  <si>
    <t>Matej Tomáš</t>
  </si>
  <si>
    <t>Ladislav Tomáš</t>
  </si>
  <si>
    <t>Kristína Niková</t>
  </si>
  <si>
    <t>Hanka Pastuchová</t>
  </si>
  <si>
    <t>Lubomír Víglašský</t>
  </si>
  <si>
    <t>2.</t>
  </si>
  <si>
    <t>1.</t>
  </si>
  <si>
    <t>3.</t>
  </si>
  <si>
    <t>št. číslo2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</si>
</sst>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mm:ss.00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/>
    <xf numFmtId="1" fontId="0" fillId="0" borderId="1" xfId="0" applyNumberFormat="1" applyBorder="1" applyAlignment="1"/>
    <xf numFmtId="1" fontId="0" fillId="0" borderId="1" xfId="0" applyNumberFormat="1" applyBorder="1"/>
    <xf numFmtId="0" fontId="4" fillId="0" borderId="0" xfId="0" applyFont="1"/>
    <xf numFmtId="0" fontId="0" fillId="0" borderId="2" xfId="0" applyFont="1" applyFill="1" applyBorder="1"/>
    <xf numFmtId="0" fontId="0" fillId="0" borderId="1" xfId="0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textRotation="255"/>
    </xf>
    <xf numFmtId="0" fontId="6" fillId="0" borderId="0" xfId="0" applyFont="1"/>
    <xf numFmtId="0" fontId="6" fillId="3" borderId="3" xfId="0" applyFont="1" applyFill="1" applyBorder="1"/>
    <xf numFmtId="0" fontId="6" fillId="4" borderId="3" xfId="0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>
      <alignment horizontal="center"/>
    </xf>
  </cellXfs>
  <cellStyles count="1">
    <cellStyle name="normálne" xfId="0" builtinId="0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4DFF1D"/>
      <color rgb="FF9EFEA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ľka1" displayName="Tabuľka1" ref="B3:G26" headerRowCount="0" totalsRowShown="0">
  <tableColumns count="6">
    <tableColumn id="1" name="Stĺpec1"/>
    <tableColumn id="2" name="Stĺpec2"/>
    <tableColumn id="3" name="Stĺpec3"/>
    <tableColumn id="4" name="Stĺpec4"/>
    <tableColumn id="5" name="Stĺpec5"/>
    <tableColumn id="6" name="Stĺpec6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id="2" name="Tabuľka2" displayName="Tabuľka2" ref="A1:G2" insertRow="1" insertRowShift="1" totalsRowShown="0">
  <autoFilter ref="A1:G2"/>
  <tableColumns count="7">
    <tableColumn id="1" name="št. číslo" dataDxfId="1"/>
    <tableColumn id="2" name="meno"/>
    <tableColumn id="3" name="rok" dataCellStyle="normálne"/>
    <tableColumn id="4" name="klub"/>
    <tableColumn id="5" name="Stĺpec1"/>
    <tableColumn id="6" name="Stĺpec2"/>
    <tableColumn id="7" name="Stĺpec3"/>
  </tableColumns>
  <tableStyleInfo name="TableStyleMedium15" showFirstColumn="0" showLastColumn="0" showRowStripes="0" showColumnStripes="0"/>
</table>
</file>

<file path=xl/tables/table3.xml><?xml version="1.0" encoding="utf-8"?>
<table xmlns="http://schemas.openxmlformats.org/spreadsheetml/2006/main" id="7" name="Tabuľka18" displayName="Tabuľka18" ref="B3:G26" headerRowCount="0" totalsRowShown="0">
  <tableColumns count="6">
    <tableColumn id="1" name="Stĺpec1"/>
    <tableColumn id="2" name="Stĺpec2"/>
    <tableColumn id="3" name="Stĺpec3"/>
    <tableColumn id="4" name="Stĺpec4"/>
    <tableColumn id="5" name="Stĺpec5"/>
    <tableColumn id="6" name="Stĺpec6"/>
  </tableColumns>
  <tableStyleInfo name="TableStyleMedium15" showFirstColumn="0" showLastColumn="0" showRowStripes="0" showColumnStripes="0"/>
</table>
</file>

<file path=xl/tables/table4.xml><?xml version="1.0" encoding="utf-8"?>
<table xmlns="http://schemas.openxmlformats.org/spreadsheetml/2006/main" id="8" name="Tabuľka29" displayName="Tabuľka29" ref="A1:G2" insertRowShift="1" totalsRowShown="0">
  <autoFilter ref="A1:G2"/>
  <tableColumns count="7">
    <tableColumn id="1" name="Stĺpec1" dataDxfId="0"/>
    <tableColumn id="2" name="meno"/>
    <tableColumn id="3" name="rok" dataCellStyle="normálne"/>
    <tableColumn id="4" name="klub"/>
    <tableColumn id="5" name="št. číslo2"/>
    <tableColumn id="6" name="Stĺpec2"/>
    <tableColumn id="7" name="poradie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B2" sqref="B2"/>
    </sheetView>
  </sheetViews>
  <sheetFormatPr defaultColWidth="9.140625" defaultRowHeight="15"/>
  <cols>
    <col min="1" max="1" width="5" style="17" bestFit="1" customWidth="1"/>
    <col min="2" max="2" width="20.28515625" style="17" bestFit="1" customWidth="1"/>
    <col min="3" max="3" width="5" style="17" bestFit="1" customWidth="1"/>
    <col min="4" max="4" width="9.140625" style="21"/>
    <col min="5" max="5" width="10.140625" style="21" bestFit="1" customWidth="1"/>
    <col min="6" max="6" width="9.140625" style="21"/>
    <col min="7" max="7" width="11.85546875" style="21" bestFit="1" customWidth="1"/>
    <col min="8" max="8" width="9.140625" style="20"/>
    <col min="9" max="16384" width="9.140625" style="17"/>
  </cols>
  <sheetData>
    <row r="1" spans="1:8" ht="26.25">
      <c r="A1" s="44" t="s">
        <v>8</v>
      </c>
      <c r="B1" s="44"/>
      <c r="C1" s="44"/>
      <c r="D1" s="44"/>
      <c r="E1" s="44"/>
      <c r="F1" s="44"/>
      <c r="G1" s="44"/>
      <c r="H1" s="45"/>
    </row>
    <row r="2" spans="1:8">
      <c r="A2" s="7" t="s">
        <v>5</v>
      </c>
      <c r="B2" s="7" t="s">
        <v>4</v>
      </c>
      <c r="C2" s="24" t="s">
        <v>20</v>
      </c>
      <c r="D2" s="30" t="s">
        <v>0</v>
      </c>
      <c r="E2" s="30" t="s">
        <v>1</v>
      </c>
      <c r="F2" s="36" t="s">
        <v>24</v>
      </c>
      <c r="G2" s="30" t="s">
        <v>3</v>
      </c>
      <c r="H2" s="8" t="s">
        <v>7</v>
      </c>
    </row>
    <row r="3" spans="1:8" s="18" customFormat="1">
      <c r="A3" s="28">
        <v>246</v>
      </c>
      <c r="B3" s="29" t="s">
        <v>102</v>
      </c>
      <c r="C3" s="7">
        <v>2015</v>
      </c>
      <c r="D3" s="10">
        <v>1.5879629629629631E-4</v>
      </c>
      <c r="E3" s="10">
        <v>1.5925925925925924E-4</v>
      </c>
      <c r="F3" s="26"/>
      <c r="G3" s="10">
        <f t="shared" ref="G3:G10" si="0">IF(MIN(D3:F3)&lt;&gt;0,MIN(D3:F3))</f>
        <v>1.5879629629629631E-4</v>
      </c>
      <c r="H3" s="8">
        <v>1</v>
      </c>
    </row>
    <row r="4" spans="1:8">
      <c r="A4" s="7">
        <v>280</v>
      </c>
      <c r="B4" s="24" t="s">
        <v>146</v>
      </c>
      <c r="C4" s="7">
        <v>2015</v>
      </c>
      <c r="D4" s="9">
        <v>1.7835648148148149E-4</v>
      </c>
      <c r="E4" s="10">
        <v>1.6863425925925924E-4</v>
      </c>
      <c r="F4" s="26"/>
      <c r="G4" s="10">
        <f t="shared" si="0"/>
        <v>1.6863425925925924E-4</v>
      </c>
      <c r="H4" s="8">
        <v>2</v>
      </c>
    </row>
    <row r="5" spans="1:8">
      <c r="A5" s="28">
        <v>107</v>
      </c>
      <c r="B5" s="29" t="s">
        <v>72</v>
      </c>
      <c r="C5" s="7">
        <v>2016</v>
      </c>
      <c r="D5" s="10">
        <v>1.9224537037037037E-4</v>
      </c>
      <c r="E5" s="10">
        <v>1.9791666666666669E-4</v>
      </c>
      <c r="F5" s="26"/>
      <c r="G5" s="10">
        <f t="shared" si="0"/>
        <v>1.9224537037037037E-4</v>
      </c>
      <c r="H5" s="8">
        <v>3</v>
      </c>
    </row>
    <row r="6" spans="1:8">
      <c r="A6" s="28">
        <v>265</v>
      </c>
      <c r="B6" s="29" t="s">
        <v>123</v>
      </c>
      <c r="C6" s="7">
        <v>2015</v>
      </c>
      <c r="D6" s="10">
        <v>2.0289351851851851E-4</v>
      </c>
      <c r="E6" s="10"/>
      <c r="F6" s="26"/>
      <c r="G6" s="10">
        <f t="shared" si="0"/>
        <v>2.0289351851851851E-4</v>
      </c>
      <c r="H6" s="8">
        <v>4</v>
      </c>
    </row>
    <row r="7" spans="1:8">
      <c r="A7" s="7">
        <v>243</v>
      </c>
      <c r="B7" s="29" t="s">
        <v>96</v>
      </c>
      <c r="C7" s="7">
        <v>2015</v>
      </c>
      <c r="D7" s="10">
        <v>2.2384259259259257E-4</v>
      </c>
      <c r="E7" s="10">
        <v>2.2280092592592596E-4</v>
      </c>
      <c r="F7" s="26"/>
      <c r="G7" s="10">
        <f t="shared" si="0"/>
        <v>2.2280092592592596E-4</v>
      </c>
      <c r="H7" s="8">
        <v>5</v>
      </c>
    </row>
    <row r="8" spans="1:8">
      <c r="A8" s="7">
        <v>271</v>
      </c>
      <c r="B8" s="24" t="s">
        <v>130</v>
      </c>
      <c r="C8" s="7">
        <v>2016</v>
      </c>
      <c r="D8" s="10">
        <v>2.5555555555555558E-4</v>
      </c>
      <c r="E8" s="10"/>
      <c r="F8" s="26"/>
      <c r="G8" s="10">
        <f t="shared" si="0"/>
        <v>2.5555555555555558E-4</v>
      </c>
      <c r="H8" s="8">
        <v>6</v>
      </c>
    </row>
    <row r="9" spans="1:8" s="18" customFormat="1">
      <c r="A9" s="28">
        <v>1</v>
      </c>
      <c r="B9" s="29" t="s">
        <v>32</v>
      </c>
      <c r="C9" s="7">
        <v>2016</v>
      </c>
      <c r="D9" s="10">
        <v>3.2997685185185186E-4</v>
      </c>
      <c r="E9" s="10">
        <v>2.5810185185185186E-4</v>
      </c>
      <c r="F9" s="26"/>
      <c r="G9" s="10">
        <f t="shared" si="0"/>
        <v>2.5810185185185186E-4</v>
      </c>
      <c r="H9" s="8">
        <v>7</v>
      </c>
    </row>
    <row r="10" spans="1:8">
      <c r="A10" s="28">
        <v>249</v>
      </c>
      <c r="B10" s="29" t="s">
        <v>105</v>
      </c>
      <c r="C10" s="7">
        <v>2016</v>
      </c>
      <c r="D10" s="10">
        <v>2.8472222222222223E-4</v>
      </c>
      <c r="E10" s="10"/>
      <c r="F10" s="26"/>
      <c r="G10" s="10">
        <f t="shared" si="0"/>
        <v>2.8472222222222223E-4</v>
      </c>
      <c r="H10" s="8">
        <v>8</v>
      </c>
    </row>
    <row r="11" spans="1:8">
      <c r="A11" s="7"/>
      <c r="B11" s="24"/>
      <c r="C11" s="7"/>
      <c r="D11" s="9"/>
      <c r="E11" s="10"/>
      <c r="F11" s="10"/>
      <c r="G11" s="10" t="b">
        <f t="shared" ref="G11:G27" si="1">IF(MIN(D11:F11)&lt;&gt;0,MIN(D11:F11))</f>
        <v>0</v>
      </c>
      <c r="H11" s="8"/>
    </row>
    <row r="12" spans="1:8">
      <c r="A12" s="7"/>
      <c r="B12" s="24"/>
      <c r="C12" s="7"/>
      <c r="D12" s="9"/>
      <c r="E12" s="10"/>
      <c r="F12" s="10"/>
      <c r="G12" s="10" t="b">
        <f t="shared" si="1"/>
        <v>0</v>
      </c>
      <c r="H12" s="8"/>
    </row>
    <row r="13" spans="1:8">
      <c r="A13" s="7"/>
      <c r="B13" s="24"/>
      <c r="C13" s="7"/>
      <c r="D13" s="9"/>
      <c r="E13" s="10"/>
      <c r="F13" s="10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10"/>
      <c r="F14" s="10"/>
      <c r="G14" s="10" t="b">
        <f t="shared" si="1"/>
        <v>0</v>
      </c>
      <c r="H14" s="8"/>
    </row>
    <row r="15" spans="1:8">
      <c r="A15" s="7"/>
      <c r="B15" s="24"/>
      <c r="C15" s="7"/>
      <c r="D15" s="9"/>
      <c r="E15" s="10"/>
      <c r="F15" s="10"/>
      <c r="G15" s="10" t="b">
        <f t="shared" si="1"/>
        <v>0</v>
      </c>
      <c r="H15" s="8"/>
    </row>
    <row r="16" spans="1:8">
      <c r="A16" s="7"/>
      <c r="B16" s="24"/>
      <c r="C16" s="7"/>
      <c r="D16" s="9"/>
      <c r="E16" s="10"/>
      <c r="F16" s="10"/>
      <c r="G16" s="10" t="b">
        <f t="shared" si="1"/>
        <v>0</v>
      </c>
      <c r="H16" s="8"/>
    </row>
    <row r="17" spans="1:8">
      <c r="A17" s="7"/>
      <c r="B17" s="24"/>
      <c r="C17" s="7"/>
      <c r="D17" s="9"/>
      <c r="E17" s="10"/>
      <c r="F17" s="10"/>
      <c r="G17" s="10" t="b">
        <f t="shared" si="1"/>
        <v>0</v>
      </c>
      <c r="H17" s="8"/>
    </row>
    <row r="18" spans="1:8">
      <c r="A18" s="7"/>
      <c r="B18" s="24"/>
      <c r="C18" s="7"/>
      <c r="D18" s="9"/>
      <c r="E18" s="10"/>
      <c r="F18" s="10"/>
      <c r="G18" s="10" t="b">
        <f t="shared" si="1"/>
        <v>0</v>
      </c>
      <c r="H18" s="8"/>
    </row>
    <row r="19" spans="1:8">
      <c r="A19" s="7"/>
      <c r="B19" s="24"/>
      <c r="C19" s="7"/>
      <c r="D19" s="9"/>
      <c r="E19" s="10"/>
      <c r="F19" s="10"/>
      <c r="G19" s="10" t="b">
        <f t="shared" si="1"/>
        <v>0</v>
      </c>
      <c r="H19" s="8"/>
    </row>
    <row r="20" spans="1:8">
      <c r="A20" s="7"/>
      <c r="B20" s="24"/>
      <c r="C20" s="7"/>
      <c r="D20" s="9"/>
      <c r="E20" s="10"/>
      <c r="F20" s="10"/>
      <c r="G20" s="10" t="b">
        <f t="shared" si="1"/>
        <v>0</v>
      </c>
      <c r="H20" s="8"/>
    </row>
    <row r="21" spans="1:8">
      <c r="D21" s="19"/>
      <c r="E21" s="19"/>
      <c r="F21" s="19"/>
      <c r="G21" s="19" t="b">
        <f t="shared" si="1"/>
        <v>0</v>
      </c>
    </row>
    <row r="22" spans="1:8">
      <c r="D22" s="19"/>
      <c r="E22" s="19"/>
      <c r="F22" s="19"/>
      <c r="G22" s="19" t="b">
        <f t="shared" si="1"/>
        <v>0</v>
      </c>
    </row>
    <row r="23" spans="1:8">
      <c r="D23" s="19"/>
      <c r="E23" s="19"/>
      <c r="F23" s="19"/>
      <c r="G23" s="19" t="b">
        <f t="shared" si="1"/>
        <v>0</v>
      </c>
    </row>
    <row r="24" spans="1:8">
      <c r="D24" s="19"/>
      <c r="E24" s="19"/>
      <c r="F24" s="19"/>
      <c r="G24" s="19" t="b">
        <f t="shared" si="1"/>
        <v>0</v>
      </c>
    </row>
    <row r="25" spans="1:8">
      <c r="D25" s="19"/>
      <c r="E25" s="19"/>
      <c r="F25" s="19"/>
      <c r="G25" s="19" t="b">
        <f t="shared" si="1"/>
        <v>0</v>
      </c>
    </row>
    <row r="26" spans="1:8">
      <c r="D26" s="19"/>
      <c r="E26" s="19"/>
      <c r="F26" s="19"/>
      <c r="G26" s="19" t="b">
        <f t="shared" si="1"/>
        <v>0</v>
      </c>
    </row>
    <row r="27" spans="1:8">
      <c r="D27" s="19"/>
      <c r="E27" s="19"/>
      <c r="F27" s="19"/>
      <c r="G27" s="19" t="b">
        <f t="shared" si="1"/>
        <v>0</v>
      </c>
    </row>
  </sheetData>
  <sortState ref="A3:G10">
    <sortCondition ref="G3:G10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15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10" sqref="H10"/>
    </sheetView>
  </sheetViews>
  <sheetFormatPr defaultRowHeight="15"/>
  <cols>
    <col min="1" max="1" width="5.28515625" customWidth="1"/>
    <col min="2" max="2" width="18.7109375" customWidth="1"/>
    <col min="3" max="3" width="6.28515625" customWidth="1"/>
    <col min="7" max="7" width="10.7109375" customWidth="1"/>
  </cols>
  <sheetData>
    <row r="1" spans="1:8" ht="26.25">
      <c r="A1" t="s">
        <v>17</v>
      </c>
      <c r="B1" s="34" t="s">
        <v>18</v>
      </c>
    </row>
    <row r="2" spans="1:8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7</v>
      </c>
    </row>
    <row r="3" spans="1:8">
      <c r="A3" s="7">
        <v>20</v>
      </c>
      <c r="B3" s="24" t="s">
        <v>148</v>
      </c>
      <c r="C3" s="7">
        <v>2002</v>
      </c>
      <c r="D3" s="9">
        <v>3.5520833333333341E-4</v>
      </c>
      <c r="E3" s="9">
        <v>3.4641203703703706E-4</v>
      </c>
      <c r="F3" s="25"/>
      <c r="G3" s="10">
        <f t="shared" ref="G3:G10" si="0">IF(MIN(D3:F3)&lt;&gt;0,MIN(D3:F3))</f>
        <v>3.4641203703703706E-4</v>
      </c>
      <c r="H3" s="27">
        <v>1</v>
      </c>
    </row>
    <row r="4" spans="1:8">
      <c r="A4" s="7">
        <v>108</v>
      </c>
      <c r="B4" s="24" t="s">
        <v>71</v>
      </c>
      <c r="C4" s="7">
        <v>1989</v>
      </c>
      <c r="D4" s="9">
        <v>3.540509259259259E-4</v>
      </c>
      <c r="E4" s="9">
        <v>3.4872685185185186E-4</v>
      </c>
      <c r="F4" s="25"/>
      <c r="G4" s="26">
        <f t="shared" si="0"/>
        <v>3.4872685185185186E-4</v>
      </c>
      <c r="H4" s="27">
        <v>2</v>
      </c>
    </row>
    <row r="5" spans="1:8">
      <c r="A5" s="28">
        <v>198</v>
      </c>
      <c r="B5" s="29" t="s">
        <v>39</v>
      </c>
      <c r="C5" s="24">
        <v>1989</v>
      </c>
      <c r="D5" s="25">
        <v>3.6944444444444443E-4</v>
      </c>
      <c r="E5" s="25">
        <v>3.5381944444444442E-4</v>
      </c>
      <c r="F5" s="25"/>
      <c r="G5" s="10">
        <f t="shared" si="0"/>
        <v>3.5381944444444442E-4</v>
      </c>
      <c r="H5" s="27">
        <v>3</v>
      </c>
    </row>
    <row r="6" spans="1:8">
      <c r="A6" s="7">
        <v>36</v>
      </c>
      <c r="B6" s="24" t="s">
        <v>62</v>
      </c>
      <c r="C6" s="7">
        <v>1995</v>
      </c>
      <c r="D6" s="9">
        <v>3.7442129629629631E-4</v>
      </c>
      <c r="E6" s="9">
        <v>3.6701388888888889E-4</v>
      </c>
      <c r="F6" s="25"/>
      <c r="G6" s="10">
        <f t="shared" si="0"/>
        <v>3.6701388888888889E-4</v>
      </c>
      <c r="H6" s="27">
        <v>4</v>
      </c>
    </row>
    <row r="7" spans="1:8">
      <c r="A7" s="7">
        <v>257</v>
      </c>
      <c r="B7" s="24" t="s">
        <v>114</v>
      </c>
      <c r="C7" s="7">
        <v>1998</v>
      </c>
      <c r="D7" s="9">
        <v>3.8206018518518515E-4</v>
      </c>
      <c r="E7" s="9">
        <v>3.7199074074074071E-4</v>
      </c>
      <c r="F7" s="25"/>
      <c r="G7" s="10">
        <f t="shared" si="0"/>
        <v>3.7199074074074071E-4</v>
      </c>
      <c r="H7" s="27">
        <v>5</v>
      </c>
    </row>
    <row r="8" spans="1:8">
      <c r="A8" s="7">
        <v>250</v>
      </c>
      <c r="B8" s="24" t="s">
        <v>107</v>
      </c>
      <c r="C8" s="7">
        <v>1985</v>
      </c>
      <c r="D8" s="9">
        <v>3.9594907407407412E-4</v>
      </c>
      <c r="E8" s="9">
        <v>3.7789351851851851E-4</v>
      </c>
      <c r="F8" s="25"/>
      <c r="G8" s="10">
        <f t="shared" si="0"/>
        <v>3.7789351851851851E-4</v>
      </c>
      <c r="H8" s="8">
        <v>6</v>
      </c>
    </row>
    <row r="9" spans="1:8">
      <c r="A9" s="7">
        <v>205</v>
      </c>
      <c r="B9" s="24" t="s">
        <v>43</v>
      </c>
      <c r="C9" s="7">
        <v>1999</v>
      </c>
      <c r="D9" s="9">
        <v>4.7777777777777787E-4</v>
      </c>
      <c r="E9" s="9">
        <v>4.7881944444444447E-4</v>
      </c>
      <c r="F9" s="25"/>
      <c r="G9" s="10">
        <f t="shared" si="0"/>
        <v>4.7777777777777787E-4</v>
      </c>
      <c r="H9" s="8">
        <v>7</v>
      </c>
    </row>
    <row r="10" spans="1:8">
      <c r="A10" s="7">
        <v>255</v>
      </c>
      <c r="B10" s="29" t="s">
        <v>112</v>
      </c>
      <c r="C10" s="7">
        <v>1983</v>
      </c>
      <c r="D10" s="9">
        <v>4.8275462962962964E-4</v>
      </c>
      <c r="E10" s="9"/>
      <c r="F10" s="25"/>
      <c r="G10" s="10">
        <f t="shared" si="0"/>
        <v>4.8275462962962964E-4</v>
      </c>
      <c r="H10" s="8">
        <v>8</v>
      </c>
    </row>
    <row r="11" spans="1:8">
      <c r="A11" s="7"/>
      <c r="B11" s="24"/>
      <c r="C11" s="7"/>
      <c r="D11" s="9"/>
      <c r="E11" s="9"/>
      <c r="F11" s="9"/>
      <c r="G11" s="10" t="b">
        <f t="shared" ref="G11:G20" si="1">IF(MIN(D11:F11)&lt;&gt;0,MIN(D11:F11))</f>
        <v>0</v>
      </c>
      <c r="H11" s="8"/>
    </row>
    <row r="12" spans="1:8">
      <c r="A12" s="7"/>
      <c r="B12" s="24"/>
      <c r="C12" s="7"/>
      <c r="D12" s="9"/>
      <c r="E12" s="9"/>
      <c r="F12" s="9"/>
      <c r="G12" s="10" t="b">
        <f t="shared" si="1"/>
        <v>0</v>
      </c>
      <c r="H12" s="8"/>
    </row>
    <row r="13" spans="1:8">
      <c r="A13" s="7"/>
      <c r="B13" s="24"/>
      <c r="C13" s="7"/>
      <c r="D13" s="9"/>
      <c r="E13" s="9"/>
      <c r="F13" s="9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9"/>
      <c r="F14" s="9"/>
      <c r="G14" s="10" t="b">
        <f t="shared" si="1"/>
        <v>0</v>
      </c>
      <c r="H14" s="8"/>
    </row>
    <row r="15" spans="1:8">
      <c r="A15" s="7"/>
      <c r="B15" s="24"/>
      <c r="C15" s="7"/>
      <c r="D15" s="9"/>
      <c r="E15" s="9"/>
      <c r="F15" s="9"/>
      <c r="G15" s="10" t="b">
        <f t="shared" si="1"/>
        <v>0</v>
      </c>
      <c r="H15" s="8"/>
    </row>
    <row r="16" spans="1:8">
      <c r="A16" s="7"/>
      <c r="B16" s="24"/>
      <c r="C16" s="7"/>
      <c r="D16" s="9"/>
      <c r="E16" s="9"/>
      <c r="F16" s="9"/>
      <c r="G16" s="10" t="b">
        <f t="shared" si="1"/>
        <v>0</v>
      </c>
      <c r="H16" s="8"/>
    </row>
    <row r="17" spans="1:8">
      <c r="A17" s="7"/>
      <c r="B17" s="24"/>
      <c r="C17" s="7"/>
      <c r="D17" s="9"/>
      <c r="E17" s="9"/>
      <c r="F17" s="9"/>
      <c r="G17" s="10" t="b">
        <f t="shared" si="1"/>
        <v>0</v>
      </c>
      <c r="H17" s="8"/>
    </row>
    <row r="18" spans="1:8">
      <c r="A18" s="7"/>
      <c r="B18" s="24"/>
      <c r="C18" s="7"/>
      <c r="D18" s="9"/>
      <c r="E18" s="9"/>
      <c r="F18" s="9"/>
      <c r="G18" s="10" t="b">
        <f t="shared" si="1"/>
        <v>0</v>
      </c>
      <c r="H18" s="8"/>
    </row>
    <row r="19" spans="1:8">
      <c r="A19" s="7"/>
      <c r="B19" s="24"/>
      <c r="C19" s="7"/>
      <c r="D19" s="9"/>
      <c r="E19" s="9"/>
      <c r="F19" s="9"/>
      <c r="G19" s="10" t="b">
        <f t="shared" si="1"/>
        <v>0</v>
      </c>
      <c r="H19" s="8"/>
    </row>
    <row r="20" spans="1:8">
      <c r="A20" s="7"/>
      <c r="B20" s="24"/>
      <c r="C20" s="7"/>
      <c r="D20" s="9"/>
      <c r="E20" s="9"/>
      <c r="F20" s="9"/>
      <c r="G20" s="10" t="b">
        <f t="shared" si="1"/>
        <v>0</v>
      </c>
      <c r="H20" s="8"/>
    </row>
  </sheetData>
  <sortState ref="A3:G10">
    <sortCondition ref="G3:G10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conditionalFormatting sqref="D3:F20">
    <cfRule type="cellIs" dxfId="3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7"/>
  <sheetViews>
    <sheetView zoomScale="96" zoomScaleNormal="96" workbookViewId="0">
      <selection activeCell="C2" sqref="C2"/>
    </sheetView>
  </sheetViews>
  <sheetFormatPr defaultRowHeight="15"/>
  <cols>
    <col min="1" max="1" width="5.28515625" customWidth="1"/>
    <col min="2" max="2" width="16.85546875" bestFit="1" customWidth="1"/>
    <col min="3" max="3" width="5.14062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8" ht="26.25">
      <c r="A1" s="44" t="s">
        <v>12</v>
      </c>
      <c r="B1" s="44"/>
      <c r="C1" s="44"/>
      <c r="D1" s="44"/>
      <c r="E1" s="44"/>
      <c r="F1" s="44"/>
      <c r="G1" s="44"/>
      <c r="H1" s="45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 s="6" customFormat="1">
      <c r="A3" s="28"/>
      <c r="B3" s="29"/>
      <c r="C3" s="24"/>
      <c r="D3" s="25"/>
      <c r="E3" s="25"/>
      <c r="F3" s="25"/>
      <c r="G3" s="26" t="b">
        <f t="shared" ref="G3:G9" si="0">IF(MIN(D3:F3)&lt;&gt;0,MIN(D3:F3))</f>
        <v>0</v>
      </c>
      <c r="H3" s="8"/>
    </row>
    <row r="4" spans="1:8" s="6" customFormat="1">
      <c r="A4" s="28"/>
      <c r="B4" s="29"/>
      <c r="C4" s="24"/>
      <c r="D4" s="25"/>
      <c r="E4" s="25"/>
      <c r="F4" s="25"/>
      <c r="G4" s="26" t="b">
        <f t="shared" si="0"/>
        <v>0</v>
      </c>
      <c r="H4" s="27"/>
    </row>
    <row r="5" spans="1:8" s="6" customFormat="1">
      <c r="A5" s="7"/>
      <c r="B5" s="24"/>
      <c r="C5" s="7"/>
      <c r="D5" s="9"/>
      <c r="E5" s="9"/>
      <c r="F5" s="9"/>
      <c r="G5" s="10" t="b">
        <f t="shared" si="0"/>
        <v>0</v>
      </c>
      <c r="H5" s="8"/>
    </row>
    <row r="6" spans="1:8" s="6" customFormat="1">
      <c r="A6" s="28"/>
      <c r="B6" s="29"/>
      <c r="C6" s="24"/>
      <c r="D6" s="25"/>
      <c r="E6" s="25"/>
      <c r="F6" s="25"/>
      <c r="G6" s="26" t="b">
        <f t="shared" si="0"/>
        <v>0</v>
      </c>
      <c r="H6" s="27"/>
    </row>
    <row r="7" spans="1:8" s="6" customFormat="1">
      <c r="A7" s="28"/>
      <c r="B7" s="29"/>
      <c r="C7" s="7"/>
      <c r="D7" s="9"/>
      <c r="E7" s="9"/>
      <c r="F7" s="9"/>
      <c r="G7" s="10" t="b">
        <f t="shared" si="0"/>
        <v>0</v>
      </c>
      <c r="H7" s="8"/>
    </row>
    <row r="8" spans="1:8" s="6" customFormat="1">
      <c r="A8" s="7"/>
      <c r="B8" s="24"/>
      <c r="C8" s="7"/>
      <c r="D8" s="9"/>
      <c r="E8" s="9"/>
      <c r="F8" s="9"/>
      <c r="G8" s="10" t="b">
        <f t="shared" si="0"/>
        <v>0</v>
      </c>
      <c r="H8" s="27"/>
    </row>
    <row r="9" spans="1:8" s="6" customFormat="1">
      <c r="A9" s="28"/>
      <c r="B9" s="29"/>
      <c r="C9" s="7"/>
      <c r="D9" s="9"/>
      <c r="E9" s="9"/>
      <c r="F9" s="9"/>
      <c r="G9" s="10" t="b">
        <f t="shared" si="0"/>
        <v>0</v>
      </c>
      <c r="H9" s="8"/>
    </row>
    <row r="10" spans="1:8" s="6" customFormat="1">
      <c r="A10" s="7"/>
      <c r="B10" s="29"/>
      <c r="C10" s="7"/>
      <c r="D10" s="9"/>
      <c r="E10" s="9"/>
      <c r="F10" s="9"/>
      <c r="G10" s="10" t="b">
        <f t="shared" ref="G10:G17" si="1">IF(MIN(D10:F10)&lt;&gt;0,MIN(D10:F10))</f>
        <v>0</v>
      </c>
      <c r="H10" s="32"/>
    </row>
    <row r="11" spans="1:8">
      <c r="A11" s="28"/>
      <c r="B11" s="29"/>
      <c r="C11" s="24"/>
      <c r="D11" s="25"/>
      <c r="E11" s="25"/>
      <c r="F11" s="25"/>
      <c r="G11" s="26" t="b">
        <f t="shared" si="1"/>
        <v>0</v>
      </c>
      <c r="H11" s="31"/>
    </row>
    <row r="12" spans="1:8">
      <c r="A12" s="28"/>
      <c r="B12" s="29"/>
      <c r="C12" s="7"/>
      <c r="D12" s="9"/>
      <c r="E12" s="9"/>
      <c r="F12" s="9"/>
      <c r="G12" s="10" t="b">
        <f t="shared" si="1"/>
        <v>0</v>
      </c>
      <c r="H12" s="31"/>
    </row>
    <row r="13" spans="1:8">
      <c r="A13" s="28"/>
      <c r="B13" s="29"/>
      <c r="C13" s="24"/>
      <c r="D13" s="25"/>
      <c r="E13" s="25"/>
      <c r="F13" s="25"/>
      <c r="G13" s="26" t="b">
        <f t="shared" si="1"/>
        <v>0</v>
      </c>
      <c r="H13" s="32"/>
    </row>
    <row r="14" spans="1:8">
      <c r="A14" s="28"/>
      <c r="B14" s="29"/>
      <c r="C14" s="7"/>
      <c r="D14" s="9"/>
      <c r="E14" s="9"/>
      <c r="F14" s="9"/>
      <c r="G14" s="10" t="b">
        <f t="shared" si="1"/>
        <v>0</v>
      </c>
      <c r="H14" s="31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31"/>
    </row>
    <row r="16" spans="1:8">
      <c r="A16" s="28"/>
      <c r="B16" s="29"/>
      <c r="C16" s="7"/>
      <c r="D16" s="9"/>
      <c r="E16" s="9"/>
      <c r="F16" s="9"/>
      <c r="G16" s="10" t="b">
        <f t="shared" si="1"/>
        <v>0</v>
      </c>
      <c r="H16" s="32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31"/>
    </row>
    <row r="18" spans="1:8">
      <c r="D18" s="3"/>
      <c r="E18" s="3"/>
      <c r="F18" s="3"/>
      <c r="G18" s="2" t="b">
        <f t="shared" ref="G18:G27" si="2">IF(MIN(D18:F18)&lt;&gt;0,MIN(D18:F18))</f>
        <v>0</v>
      </c>
    </row>
    <row r="19" spans="1:8">
      <c r="D19" s="3"/>
      <c r="E19" s="3"/>
      <c r="F19" s="3"/>
      <c r="G19" s="2" t="b">
        <f t="shared" si="2"/>
        <v>0</v>
      </c>
    </row>
    <row r="20" spans="1:8">
      <c r="D20" s="3"/>
      <c r="E20" s="3"/>
      <c r="F20" s="3"/>
      <c r="G20" s="2" t="b">
        <f t="shared" si="2"/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H9">
    <sortCondition ref="G3:G9"/>
  </sortState>
  <customSheetViews>
    <customSheetView guid="{AB887EBA-4373-48FD-9ECC-80695B1841A6}" scale="96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2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H3" sqref="H3"/>
    </sheetView>
  </sheetViews>
  <sheetFormatPr defaultRowHeight="15"/>
  <cols>
    <col min="1" max="1" width="9" customWidth="1"/>
    <col min="2" max="2" width="14.28515625" customWidth="1"/>
    <col min="3" max="3" width="7.28515625" customWidth="1"/>
    <col min="5" max="5" width="15.7109375" customWidth="1"/>
    <col min="6" max="6" width="16" customWidth="1"/>
    <col min="7" max="7" width="15.85546875" customWidth="1"/>
  </cols>
  <sheetData>
    <row r="1" spans="1:7">
      <c r="A1" t="s">
        <v>31</v>
      </c>
      <c r="B1" t="s">
        <v>29</v>
      </c>
      <c r="C1" t="s">
        <v>30</v>
      </c>
      <c r="D1" t="s">
        <v>24</v>
      </c>
      <c r="E1" t="s">
        <v>26</v>
      </c>
      <c r="F1" t="s">
        <v>27</v>
      </c>
      <c r="G1" t="s">
        <v>28</v>
      </c>
    </row>
    <row r="2" spans="1:7">
      <c r="A2" s="41"/>
    </row>
    <row r="3" spans="1:7" ht="15.75" thickBot="1">
      <c r="A3" s="42">
        <v>209</v>
      </c>
      <c r="B3" t="s">
        <v>86</v>
      </c>
      <c r="C3">
        <v>2009</v>
      </c>
      <c r="D3" t="s">
        <v>55</v>
      </c>
      <c r="G3" t="s">
        <v>151</v>
      </c>
    </row>
    <row r="4" spans="1:7" ht="15.75" thickBot="1">
      <c r="A4" s="42">
        <v>106</v>
      </c>
      <c r="B4" t="s">
        <v>98</v>
      </c>
      <c r="C4">
        <v>2006</v>
      </c>
      <c r="D4" t="s">
        <v>99</v>
      </c>
      <c r="G4" t="s">
        <v>152</v>
      </c>
    </row>
    <row r="5" spans="1:7" ht="15.75" thickBot="1">
      <c r="A5" s="42">
        <v>101</v>
      </c>
      <c r="B5" t="s">
        <v>53</v>
      </c>
      <c r="C5">
        <v>2010</v>
      </c>
      <c r="D5" t="s">
        <v>46</v>
      </c>
      <c r="G5" t="s">
        <v>153</v>
      </c>
    </row>
    <row r="6" spans="1:7" ht="15.75" thickBot="1">
      <c r="A6" s="42"/>
    </row>
    <row r="7" spans="1:7" ht="15.75" thickBot="1">
      <c r="A7" s="42"/>
    </row>
    <row r="8" spans="1:7" ht="15.75" thickBot="1">
      <c r="A8" s="42"/>
    </row>
    <row r="9" spans="1:7" ht="15.75" thickBot="1">
      <c r="A9" s="42"/>
    </row>
    <row r="10" spans="1:7" ht="15.75" thickBot="1">
      <c r="A10" s="42"/>
    </row>
    <row r="11" spans="1:7" ht="15.75" thickBot="1">
      <c r="A11" s="42"/>
    </row>
    <row r="12" spans="1:7" ht="15.75" thickBot="1">
      <c r="A12" s="42"/>
    </row>
    <row r="13" spans="1:7" ht="15.75" thickBot="1">
      <c r="A13" s="42"/>
    </row>
    <row r="14" spans="1:7" ht="15.75" thickBot="1">
      <c r="A14" s="42"/>
    </row>
    <row r="15" spans="1:7" ht="15.75" thickBot="1">
      <c r="A15" s="42"/>
    </row>
    <row r="16" spans="1:7" ht="15.75" thickBot="1">
      <c r="A16" s="42"/>
    </row>
    <row r="17" spans="1:2" ht="15.75" thickBot="1">
      <c r="A17" s="42"/>
    </row>
    <row r="18" spans="1:2" ht="15.75" thickBot="1">
      <c r="A18" s="42"/>
    </row>
    <row r="19" spans="1:2" ht="15.75" thickBot="1">
      <c r="A19" s="42"/>
    </row>
    <row r="20" spans="1:2" ht="15.75" thickBot="1">
      <c r="A20" s="42"/>
    </row>
    <row r="21" spans="1:2" ht="15.75" thickBot="1">
      <c r="A21" s="42"/>
    </row>
    <row r="22" spans="1:2" ht="15.75" thickBot="1">
      <c r="A22" s="42"/>
    </row>
    <row r="23" spans="1:2" ht="15.75" thickBot="1">
      <c r="A23" s="42"/>
    </row>
    <row r="24" spans="1:2" ht="15.75" thickBot="1">
      <c r="A24" s="42"/>
    </row>
    <row r="25" spans="1:2" ht="15.75" thickBot="1">
      <c r="A25" s="42"/>
    </row>
    <row r="26" spans="1:2" ht="15.75" thickBot="1">
      <c r="A26" s="42"/>
      <c r="B26" s="17"/>
    </row>
    <row r="27" spans="1:2" ht="15.75" thickBot="1">
      <c r="A27" s="42"/>
    </row>
    <row r="28" spans="1:2" ht="15.75" thickBot="1">
      <c r="A28" s="42"/>
    </row>
    <row r="29" spans="1:2" ht="15.75" thickBot="1">
      <c r="A29" s="42"/>
    </row>
    <row r="30" spans="1:2" ht="15.75" thickBot="1">
      <c r="A30" s="42"/>
    </row>
    <row r="31" spans="1:2" ht="15.75" thickBot="1">
      <c r="A31" s="42"/>
    </row>
    <row r="32" spans="1:2" ht="15.75" thickBot="1">
      <c r="A32" s="42"/>
    </row>
    <row r="33" spans="1:1" ht="15.75" thickBot="1">
      <c r="A33" s="42"/>
    </row>
    <row r="34" spans="1:1" ht="15.75" thickBot="1">
      <c r="A34" s="42"/>
    </row>
    <row r="35" spans="1:1" ht="15.75" thickBot="1">
      <c r="A35" s="42"/>
    </row>
    <row r="36" spans="1:1" ht="15.75" thickBot="1">
      <c r="A36" s="42"/>
    </row>
    <row r="37" spans="1:1" ht="15.75" thickBot="1">
      <c r="A37" s="42"/>
    </row>
    <row r="38" spans="1:1" ht="15.75" thickBot="1">
      <c r="A38" s="42"/>
    </row>
    <row r="39" spans="1:1" ht="15.75" thickBot="1">
      <c r="A39" s="42"/>
    </row>
  </sheetData>
  <pageMargins left="0.7" right="0.7" top="0.75" bottom="0.75" header="0.3" footer="0.3"/>
  <pageSetup paperSize="9" orientation="portrait" r:id="rId1"/>
  <headerFooter>
    <oddHeader>&amp;Cdirt do 14 r.</oddHeader>
  </headerFooter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I7" sqref="I7"/>
    </sheetView>
  </sheetViews>
  <sheetFormatPr defaultRowHeight="15"/>
  <cols>
    <col min="1" max="1" width="9" customWidth="1"/>
    <col min="2" max="2" width="14.28515625" customWidth="1"/>
    <col min="3" max="3" width="7.28515625" customWidth="1"/>
    <col min="5" max="5" width="15.7109375" customWidth="1"/>
    <col min="6" max="6" width="16" customWidth="1"/>
    <col min="7" max="7" width="15.85546875" customWidth="1"/>
  </cols>
  <sheetData>
    <row r="1" spans="1:7">
      <c r="A1" t="s">
        <v>26</v>
      </c>
      <c r="B1" t="s">
        <v>29</v>
      </c>
      <c r="C1" t="s">
        <v>30</v>
      </c>
      <c r="D1" t="s">
        <v>24</v>
      </c>
      <c r="E1" t="s">
        <v>154</v>
      </c>
      <c r="F1" t="s">
        <v>27</v>
      </c>
      <c r="G1" t="s">
        <v>22</v>
      </c>
    </row>
    <row r="2" spans="1:7">
      <c r="A2" s="41">
        <v>206</v>
      </c>
    </row>
    <row r="3" spans="1:7" ht="15.75" thickBot="1">
      <c r="A3" s="43">
        <v>206</v>
      </c>
      <c r="B3" t="s">
        <v>47</v>
      </c>
      <c r="C3">
        <v>2000</v>
      </c>
      <c r="E3">
        <v>206</v>
      </c>
    </row>
    <row r="4" spans="1:7" ht="15.75" thickBot="1">
      <c r="A4" s="43">
        <v>211</v>
      </c>
      <c r="B4" t="s">
        <v>49</v>
      </c>
      <c r="C4">
        <v>1998</v>
      </c>
      <c r="D4" t="s">
        <v>46</v>
      </c>
      <c r="E4">
        <v>211</v>
      </c>
    </row>
    <row r="5" spans="1:7" ht="15.75" thickBot="1">
      <c r="A5" s="43">
        <v>218</v>
      </c>
      <c r="B5" t="s">
        <v>64</v>
      </c>
      <c r="C5">
        <v>1997</v>
      </c>
      <c r="D5" t="s">
        <v>59</v>
      </c>
      <c r="E5">
        <v>218</v>
      </c>
    </row>
    <row r="6" spans="1:7" ht="15.75" thickBot="1">
      <c r="A6" s="43">
        <v>219</v>
      </c>
      <c r="B6" t="s">
        <v>65</v>
      </c>
      <c r="C6">
        <v>2004</v>
      </c>
      <c r="D6" t="s">
        <v>66</v>
      </c>
      <c r="E6">
        <v>219</v>
      </c>
    </row>
    <row r="7" spans="1:7" ht="15.75" thickBot="1">
      <c r="A7" s="43">
        <v>245</v>
      </c>
      <c r="B7" t="s">
        <v>100</v>
      </c>
      <c r="C7">
        <v>1990</v>
      </c>
      <c r="D7" t="s">
        <v>101</v>
      </c>
      <c r="E7">
        <v>245</v>
      </c>
    </row>
    <row r="8" spans="1:7" ht="15.75" thickBot="1">
      <c r="A8" s="43">
        <v>248</v>
      </c>
      <c r="B8" t="s">
        <v>104</v>
      </c>
      <c r="C8">
        <v>2000</v>
      </c>
      <c r="D8" t="s">
        <v>68</v>
      </c>
      <c r="E8">
        <v>248</v>
      </c>
    </row>
    <row r="9" spans="1:7" ht="15.75" thickBot="1">
      <c r="A9" s="43">
        <v>252</v>
      </c>
      <c r="B9" t="s">
        <v>108</v>
      </c>
      <c r="C9">
        <v>2004</v>
      </c>
      <c r="D9" t="s">
        <v>109</v>
      </c>
      <c r="E9">
        <v>252</v>
      </c>
    </row>
    <row r="10" spans="1:7" ht="15.75" thickBot="1">
      <c r="A10" s="43">
        <v>253</v>
      </c>
      <c r="B10" t="s">
        <v>110</v>
      </c>
      <c r="C10">
        <v>1994</v>
      </c>
      <c r="D10" t="s">
        <v>111</v>
      </c>
      <c r="E10">
        <v>253</v>
      </c>
    </row>
    <row r="11" spans="1:7" ht="15.75" thickBot="1">
      <c r="A11" s="43">
        <v>262</v>
      </c>
      <c r="B11" t="s">
        <v>119</v>
      </c>
      <c r="C11">
        <v>2004</v>
      </c>
      <c r="D11" t="s">
        <v>120</v>
      </c>
      <c r="E11">
        <v>262</v>
      </c>
    </row>
    <row r="12" spans="1:7" ht="15.75" thickBot="1">
      <c r="A12" s="43">
        <v>268</v>
      </c>
      <c r="B12" t="s">
        <v>126</v>
      </c>
      <c r="C12">
        <v>1996</v>
      </c>
      <c r="D12" t="s">
        <v>59</v>
      </c>
      <c r="E12">
        <v>268</v>
      </c>
    </row>
    <row r="13" spans="1:7" ht="15.75" thickBot="1">
      <c r="A13" s="43">
        <v>269</v>
      </c>
      <c r="B13" t="s">
        <v>127</v>
      </c>
      <c r="C13">
        <v>1993</v>
      </c>
      <c r="D13" t="s">
        <v>101</v>
      </c>
      <c r="E13">
        <v>269</v>
      </c>
      <c r="G13" s="48">
        <v>2</v>
      </c>
    </row>
    <row r="14" spans="1:7" ht="15.75" thickBot="1">
      <c r="A14" s="43">
        <v>270</v>
      </c>
      <c r="B14" t="s">
        <v>128</v>
      </c>
      <c r="C14">
        <v>1997</v>
      </c>
      <c r="D14" t="s">
        <v>129</v>
      </c>
      <c r="E14">
        <v>270</v>
      </c>
      <c r="G14" s="48"/>
    </row>
    <row r="15" spans="1:7" ht="15.75" thickBot="1">
      <c r="A15" s="43">
        <v>273</v>
      </c>
      <c r="B15" t="s">
        <v>133</v>
      </c>
      <c r="C15">
        <v>1993</v>
      </c>
      <c r="D15" t="s">
        <v>134</v>
      </c>
      <c r="E15">
        <v>273</v>
      </c>
      <c r="G15" s="48">
        <v>3</v>
      </c>
    </row>
    <row r="16" spans="1:7" ht="15.75" thickBot="1">
      <c r="A16" s="43">
        <v>275</v>
      </c>
      <c r="B16" t="s">
        <v>136</v>
      </c>
      <c r="C16">
        <v>1998</v>
      </c>
      <c r="D16" t="s">
        <v>137</v>
      </c>
      <c r="E16">
        <v>275</v>
      </c>
      <c r="G16" s="48">
        <v>1</v>
      </c>
    </row>
    <row r="17" spans="1:5" ht="15.75" thickBot="1">
      <c r="A17" s="43">
        <v>276</v>
      </c>
      <c r="B17" t="s">
        <v>138</v>
      </c>
      <c r="C17">
        <v>1990</v>
      </c>
      <c r="D17" t="s">
        <v>137</v>
      </c>
      <c r="E17">
        <v>276</v>
      </c>
    </row>
    <row r="18" spans="1:5" ht="15.75" thickBot="1">
      <c r="A18" s="43">
        <v>279</v>
      </c>
      <c r="B18" t="s">
        <v>141</v>
      </c>
      <c r="C18">
        <v>2000</v>
      </c>
      <c r="D18" t="s">
        <v>142</v>
      </c>
      <c r="E18">
        <v>279</v>
      </c>
    </row>
    <row r="19" spans="1:5" ht="15.75" thickBot="1">
      <c r="A19" s="43"/>
    </row>
    <row r="20" spans="1:5" ht="15.75" thickBot="1">
      <c r="A20" s="43"/>
    </row>
    <row r="21" spans="1:5" ht="15.75" thickBot="1">
      <c r="A21" s="43"/>
    </row>
    <row r="22" spans="1:5" ht="15.75" thickBot="1">
      <c r="A22" s="43"/>
    </row>
    <row r="23" spans="1:5" ht="15.75" thickBot="1">
      <c r="A23" s="43"/>
    </row>
    <row r="24" spans="1:5" ht="15.75" thickBot="1">
      <c r="A24" s="43"/>
    </row>
    <row r="25" spans="1:5" ht="15.75" thickBot="1">
      <c r="A25" s="43"/>
    </row>
    <row r="26" spans="1:5" ht="15.75" thickBot="1">
      <c r="A26" s="43"/>
      <c r="B26" s="17"/>
    </row>
    <row r="27" spans="1:5" ht="15.75" thickBot="1">
      <c r="A27" s="43"/>
    </row>
    <row r="28" spans="1:5" ht="15.75" thickBot="1">
      <c r="A28" s="43"/>
    </row>
    <row r="29" spans="1:5" ht="15.75" thickBot="1">
      <c r="A29" s="43"/>
    </row>
    <row r="30" spans="1:5" ht="15.75" thickBot="1">
      <c r="A30" s="43"/>
    </row>
    <row r="31" spans="1:5" ht="15.75" thickBot="1">
      <c r="A31" s="43"/>
    </row>
    <row r="32" spans="1:5" ht="15.75" thickBot="1">
      <c r="A32" s="43"/>
    </row>
    <row r="33" spans="1:1" ht="15.75" thickBot="1">
      <c r="A33" s="43"/>
    </row>
    <row r="34" spans="1:1" ht="15.75" thickBot="1">
      <c r="A34" s="43"/>
    </row>
    <row r="35" spans="1:1" ht="15.75" thickBot="1">
      <c r="A35" s="43"/>
    </row>
    <row r="36" spans="1:1" ht="15.75" thickBot="1">
      <c r="A36" s="43"/>
    </row>
    <row r="37" spans="1:1" ht="15.75" thickBot="1">
      <c r="A37" s="43"/>
    </row>
    <row r="38" spans="1:1" ht="15.75" thickBot="1">
      <c r="A38" s="43"/>
    </row>
    <row r="39" spans="1:1" ht="15.75" thickBot="1">
      <c r="A39" s="43"/>
    </row>
  </sheetData>
  <pageMargins left="0.7" right="0.7" top="0.75" bottom="0.75" header="0.3" footer="0.3"/>
  <pageSetup paperSize="9" orientation="portrait" r:id="rId1"/>
  <headerFooter>
    <oddHeader>&amp;Cdirt 14 plus</oddHead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J3" sqref="J3"/>
    </sheetView>
  </sheetViews>
  <sheetFormatPr defaultColWidth="9.140625" defaultRowHeight="15"/>
  <cols>
    <col min="1" max="1" width="5" style="17" bestFit="1" customWidth="1"/>
    <col min="2" max="2" width="16.14062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9" width="10.85546875" style="17" customWidth="1"/>
    <col min="10" max="10" width="11.7109375" style="17" customWidth="1"/>
    <col min="11" max="11" width="9.85546875" style="17" customWidth="1"/>
    <col min="12" max="12" width="8.85546875" style="17" customWidth="1"/>
    <col min="13" max="16384" width="9.140625" style="17"/>
  </cols>
  <sheetData>
    <row r="1" spans="1:12" ht="26.25">
      <c r="A1" s="44" t="s">
        <v>19</v>
      </c>
      <c r="B1" s="44"/>
      <c r="C1" s="44"/>
      <c r="D1" s="44"/>
      <c r="E1" s="44"/>
      <c r="F1" s="44"/>
      <c r="G1" s="44"/>
      <c r="H1" s="45"/>
      <c r="L1" s="40"/>
    </row>
    <row r="2" spans="1:12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27" t="s">
        <v>7</v>
      </c>
    </row>
    <row r="3" spans="1:12" s="18" customFormat="1">
      <c r="A3" s="28">
        <v>240</v>
      </c>
      <c r="B3" s="29" t="s">
        <v>93</v>
      </c>
      <c r="C3" s="24">
        <v>2012</v>
      </c>
      <c r="D3" s="25">
        <v>1.9120370370370371E-4</v>
      </c>
      <c r="E3" s="25">
        <v>1.9490740740740742E-4</v>
      </c>
      <c r="F3" s="25"/>
      <c r="G3" s="26">
        <f t="shared" ref="G3:G13" si="0">IF(MIN(D3:F3)&lt;&gt;0,MIN(D3:F3))</f>
        <v>1.9120370370370371E-4</v>
      </c>
      <c r="H3" s="8">
        <v>1</v>
      </c>
    </row>
    <row r="4" spans="1:12">
      <c r="A4" s="28">
        <v>106</v>
      </c>
      <c r="B4" s="29" t="s">
        <v>44</v>
      </c>
      <c r="C4" s="24">
        <v>2013</v>
      </c>
      <c r="D4" s="25">
        <v>2.0312500000000004E-4</v>
      </c>
      <c r="E4" s="25">
        <v>1.9641203703703704E-4</v>
      </c>
      <c r="F4" s="25"/>
      <c r="G4" s="26">
        <f t="shared" si="0"/>
        <v>1.9641203703703704E-4</v>
      </c>
      <c r="H4" s="8">
        <v>2</v>
      </c>
    </row>
    <row r="5" spans="1:12">
      <c r="A5" s="28">
        <v>640</v>
      </c>
      <c r="B5" s="29" t="s">
        <v>69</v>
      </c>
      <c r="C5" s="24">
        <v>2013</v>
      </c>
      <c r="D5" s="25">
        <v>2.3703703703703701E-4</v>
      </c>
      <c r="E5" s="25">
        <v>2.3854166666666663E-4</v>
      </c>
      <c r="F5" s="25"/>
      <c r="G5" s="26">
        <f t="shared" si="0"/>
        <v>2.3703703703703701E-4</v>
      </c>
      <c r="H5" s="8">
        <v>3</v>
      </c>
    </row>
    <row r="6" spans="1:12">
      <c r="A6" s="24">
        <v>233</v>
      </c>
      <c r="B6" s="24" t="s">
        <v>83</v>
      </c>
      <c r="C6" s="24">
        <v>2012</v>
      </c>
      <c r="D6" s="25">
        <v>2.4456018518518517E-4</v>
      </c>
      <c r="E6" s="25">
        <v>2.5856481481481482E-4</v>
      </c>
      <c r="F6" s="25"/>
      <c r="G6" s="26">
        <f t="shared" si="0"/>
        <v>2.4456018518518517E-4</v>
      </c>
      <c r="H6" s="8">
        <v>4</v>
      </c>
    </row>
    <row r="7" spans="1:12">
      <c r="A7" s="7">
        <v>263</v>
      </c>
      <c r="B7" s="24" t="s">
        <v>121</v>
      </c>
      <c r="C7" s="7">
        <v>2012</v>
      </c>
      <c r="D7" s="9">
        <v>2.640046296296296E-4</v>
      </c>
      <c r="E7" s="9">
        <v>2.5000000000000006E-4</v>
      </c>
      <c r="F7" s="25"/>
      <c r="G7" s="10">
        <f t="shared" si="0"/>
        <v>2.5000000000000006E-4</v>
      </c>
      <c r="H7" s="8">
        <v>5</v>
      </c>
    </row>
    <row r="8" spans="1:12">
      <c r="A8" s="28">
        <v>2</v>
      </c>
      <c r="B8" s="29" t="s">
        <v>45</v>
      </c>
      <c r="C8" s="24">
        <v>2013</v>
      </c>
      <c r="D8" s="25">
        <v>2.6909722222222222E-4</v>
      </c>
      <c r="E8" s="25">
        <v>2.5532407407407405E-4</v>
      </c>
      <c r="F8" s="25"/>
      <c r="G8" s="26">
        <f t="shared" si="0"/>
        <v>2.5532407407407405E-4</v>
      </c>
      <c r="H8" s="8">
        <v>6</v>
      </c>
    </row>
    <row r="9" spans="1:12">
      <c r="A9" s="7">
        <v>260</v>
      </c>
      <c r="B9" s="29" t="s">
        <v>117</v>
      </c>
      <c r="C9" s="7">
        <v>2012</v>
      </c>
      <c r="D9" s="9">
        <v>2.7037037037037036E-4</v>
      </c>
      <c r="E9" s="9">
        <v>2.7777777777777778E-4</v>
      </c>
      <c r="F9" s="25"/>
      <c r="G9" s="10">
        <f t="shared" si="0"/>
        <v>2.7037037037037036E-4</v>
      </c>
      <c r="H9" s="8">
        <v>7</v>
      </c>
    </row>
    <row r="10" spans="1:12">
      <c r="A10" s="24">
        <v>272</v>
      </c>
      <c r="B10" s="24" t="s">
        <v>131</v>
      </c>
      <c r="C10" s="24">
        <v>2014</v>
      </c>
      <c r="D10" s="25">
        <v>2.8472222222222223E-4</v>
      </c>
      <c r="E10" s="25">
        <v>2.7766203703703704E-4</v>
      </c>
      <c r="F10" s="25"/>
      <c r="G10" s="26">
        <f t="shared" si="0"/>
        <v>2.7766203703703704E-4</v>
      </c>
      <c r="H10" s="8">
        <v>8</v>
      </c>
    </row>
    <row r="11" spans="1:12">
      <c r="A11" s="28">
        <v>264</v>
      </c>
      <c r="B11" s="29" t="s">
        <v>122</v>
      </c>
      <c r="C11" s="24">
        <v>2013</v>
      </c>
      <c r="D11" s="25">
        <v>3.1168981481481483E-4</v>
      </c>
      <c r="E11" s="25">
        <v>2.9351851851851853E-4</v>
      </c>
      <c r="F11" s="25"/>
      <c r="G11" s="26">
        <f t="shared" si="0"/>
        <v>2.9351851851851853E-4</v>
      </c>
      <c r="H11" s="8">
        <v>9</v>
      </c>
    </row>
    <row r="12" spans="1:12">
      <c r="A12" s="28">
        <v>258</v>
      </c>
      <c r="B12" s="29" t="s">
        <v>115</v>
      </c>
      <c r="C12" s="7">
        <v>2014</v>
      </c>
      <c r="D12" s="9">
        <v>3.1469907407407407E-4</v>
      </c>
      <c r="E12" s="9">
        <v>3.0902777777777781E-4</v>
      </c>
      <c r="F12" s="25"/>
      <c r="G12" s="10">
        <f t="shared" si="0"/>
        <v>3.0902777777777781E-4</v>
      </c>
      <c r="H12" s="8">
        <v>10</v>
      </c>
    </row>
    <row r="13" spans="1:12">
      <c r="A13" s="28">
        <v>239</v>
      </c>
      <c r="B13" s="29" t="s">
        <v>92</v>
      </c>
      <c r="C13" s="24">
        <v>2014</v>
      </c>
      <c r="D13" s="25">
        <v>5.9270833333333332E-4</v>
      </c>
      <c r="E13" s="25">
        <v>3.8321759259259255E-4</v>
      </c>
      <c r="F13" s="25"/>
      <c r="G13" s="26">
        <f t="shared" si="0"/>
        <v>3.8321759259259255E-4</v>
      </c>
      <c r="H13" s="8">
        <v>11</v>
      </c>
    </row>
    <row r="14" spans="1:12">
      <c r="A14" s="24"/>
      <c r="B14" s="24"/>
      <c r="C14" s="24"/>
      <c r="D14" s="25"/>
      <c r="E14" s="25"/>
      <c r="F14" s="25"/>
      <c r="G14" s="26" t="b">
        <f t="shared" ref="G14:G27" si="1">IF(MIN(D14:F14)&lt;&gt;0,MIN(D14:F14))</f>
        <v>0</v>
      </c>
      <c r="H14" s="33"/>
    </row>
    <row r="15" spans="1:12">
      <c r="A15" s="24"/>
      <c r="B15" s="24"/>
      <c r="C15" s="24"/>
      <c r="D15" s="25"/>
      <c r="E15" s="25"/>
      <c r="F15" s="25"/>
      <c r="G15" s="26" t="b">
        <f t="shared" si="1"/>
        <v>0</v>
      </c>
      <c r="H15" s="33"/>
    </row>
    <row r="16" spans="1:12">
      <c r="A16" s="24"/>
      <c r="B16" s="24"/>
      <c r="C16" s="24"/>
      <c r="D16" s="25"/>
      <c r="E16" s="25"/>
      <c r="F16" s="25"/>
      <c r="G16" s="26" t="b">
        <f t="shared" si="1"/>
        <v>0</v>
      </c>
      <c r="H16" s="33"/>
    </row>
    <row r="17" spans="1:9">
      <c r="A17" s="24"/>
      <c r="B17" s="24"/>
      <c r="C17" s="24"/>
      <c r="D17" s="25"/>
      <c r="E17" s="25"/>
      <c r="F17" s="25"/>
      <c r="G17" s="26" t="b">
        <f t="shared" si="1"/>
        <v>0</v>
      </c>
      <c r="H17" s="33"/>
    </row>
    <row r="18" spans="1:9">
      <c r="A18" s="24"/>
      <c r="B18" s="24"/>
      <c r="C18" s="24"/>
      <c r="D18" s="25"/>
      <c r="E18" s="25"/>
      <c r="F18" s="25"/>
      <c r="G18" s="26" t="b">
        <f t="shared" si="1"/>
        <v>0</v>
      </c>
      <c r="H18" s="33"/>
    </row>
    <row r="19" spans="1:9">
      <c r="A19" s="24"/>
      <c r="B19" s="24"/>
      <c r="C19" s="24"/>
      <c r="D19" s="25"/>
      <c r="E19" s="25"/>
      <c r="F19" s="25"/>
      <c r="G19" s="26" t="b">
        <f t="shared" si="1"/>
        <v>0</v>
      </c>
      <c r="H19" s="33"/>
    </row>
    <row r="20" spans="1:9">
      <c r="A20" s="24"/>
      <c r="B20" s="24"/>
      <c r="C20" s="24"/>
      <c r="D20" s="25"/>
      <c r="E20" s="25"/>
      <c r="F20" s="25"/>
      <c r="G20" s="26" t="b">
        <f t="shared" si="1"/>
        <v>0</v>
      </c>
      <c r="H20" s="33"/>
    </row>
    <row r="21" spans="1:9">
      <c r="A21" s="24"/>
      <c r="B21" s="24"/>
      <c r="C21" s="24"/>
      <c r="D21" s="25"/>
      <c r="E21" s="25"/>
      <c r="F21" s="25"/>
      <c r="G21" s="26" t="b">
        <f t="shared" si="1"/>
        <v>0</v>
      </c>
      <c r="H21" s="33"/>
    </row>
    <row r="22" spans="1:9">
      <c r="A22" s="24"/>
      <c r="B22" s="24"/>
      <c r="C22" s="24"/>
      <c r="D22" s="25"/>
      <c r="E22" s="25"/>
      <c r="F22" s="25"/>
      <c r="G22" s="26" t="b">
        <f t="shared" si="1"/>
        <v>0</v>
      </c>
      <c r="H22" s="33"/>
    </row>
    <row r="23" spans="1:9">
      <c r="A23" s="24"/>
      <c r="B23" s="24"/>
      <c r="C23" s="24"/>
      <c r="D23" s="25"/>
      <c r="E23" s="25"/>
      <c r="F23" s="25"/>
      <c r="G23" s="26" t="b">
        <f t="shared" si="1"/>
        <v>0</v>
      </c>
      <c r="H23" s="33"/>
    </row>
    <row r="24" spans="1:9">
      <c r="A24" s="24"/>
      <c r="B24" s="24"/>
      <c r="C24" s="24"/>
      <c r="D24" s="25"/>
      <c r="E24" s="25"/>
      <c r="F24" s="25"/>
      <c r="G24" s="26" t="b">
        <f t="shared" si="1"/>
        <v>0</v>
      </c>
      <c r="H24" s="33"/>
    </row>
    <row r="25" spans="1:9">
      <c r="A25" s="24"/>
      <c r="B25" s="24"/>
      <c r="C25" s="24"/>
      <c r="D25" s="25"/>
      <c r="E25" s="25"/>
      <c r="F25" s="25"/>
      <c r="G25" s="26" t="b">
        <f t="shared" si="1"/>
        <v>0</v>
      </c>
      <c r="H25" s="33"/>
    </row>
    <row r="26" spans="1:9">
      <c r="A26" s="24"/>
      <c r="B26" s="24"/>
      <c r="C26" s="24"/>
      <c r="D26" s="25"/>
      <c r="E26" s="25"/>
      <c r="F26" s="25"/>
      <c r="G26" s="26" t="b">
        <f t="shared" si="1"/>
        <v>0</v>
      </c>
      <c r="H26" s="33"/>
    </row>
    <row r="27" spans="1:9">
      <c r="A27" s="28"/>
      <c r="B27" s="29"/>
      <c r="C27" s="24"/>
      <c r="D27" s="25"/>
      <c r="E27" s="25"/>
      <c r="F27" s="25"/>
      <c r="G27" s="26" t="b">
        <f t="shared" si="1"/>
        <v>0</v>
      </c>
      <c r="H27" s="27"/>
    </row>
    <row r="30" spans="1:9">
      <c r="I30" s="38"/>
    </row>
    <row r="31" spans="1:9">
      <c r="I31" s="38"/>
    </row>
    <row r="32" spans="1:9">
      <c r="I32" s="38"/>
    </row>
    <row r="33" spans="9:9">
      <c r="I33" s="38"/>
    </row>
    <row r="34" spans="9:9">
      <c r="I34" s="38"/>
    </row>
    <row r="35" spans="9:9">
      <c r="I35" s="39"/>
    </row>
    <row r="36" spans="9:9">
      <c r="I36" s="38"/>
    </row>
    <row r="37" spans="9:9">
      <c r="I37" s="38"/>
    </row>
    <row r="38" spans="9:9">
      <c r="I38" s="38"/>
    </row>
    <row r="39" spans="9:9">
      <c r="I39" s="39"/>
    </row>
    <row r="40" spans="9:9">
      <c r="I40" s="38"/>
    </row>
    <row r="41" spans="9:9">
      <c r="I41" s="38"/>
    </row>
    <row r="42" spans="9:9">
      <c r="I42" s="38"/>
    </row>
  </sheetData>
  <sortState ref="A3:G13">
    <sortCondition ref="G3:G13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6">
    <cfRule type="cellIs" dxfId="14" priority="2" operator="greaterThan">
      <formula>$G3</formula>
    </cfRule>
  </conditionalFormatting>
  <conditionalFormatting sqref="D27:F27">
    <cfRule type="cellIs" dxfId="13" priority="1" operator="greaterThan">
      <formula>$G27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H1"/>
    </sheetView>
  </sheetViews>
  <sheetFormatPr defaultRowHeight="15"/>
  <cols>
    <col min="1" max="1" width="4.28515625" customWidth="1"/>
    <col min="2" max="2" width="15.85546875" customWidth="1"/>
    <col min="3" max="3" width="6.42578125" customWidth="1"/>
    <col min="5" max="5" width="10.140625" bestFit="1" customWidth="1"/>
    <col min="7" max="7" width="11.42578125" bestFit="1" customWidth="1"/>
    <col min="8" max="8" width="9.140625" style="4"/>
  </cols>
  <sheetData>
    <row r="1" spans="1:9" ht="26.25">
      <c r="A1" s="44" t="s">
        <v>9</v>
      </c>
      <c r="B1" s="44"/>
      <c r="C1" s="44"/>
      <c r="D1" s="44"/>
      <c r="E1" s="44"/>
      <c r="F1" s="44"/>
      <c r="G1" s="44"/>
      <c r="H1" s="45"/>
    </row>
    <row r="2" spans="1:9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36" t="s">
        <v>23</v>
      </c>
      <c r="G2" s="7" t="s">
        <v>3</v>
      </c>
      <c r="H2" s="8" t="s">
        <v>7</v>
      </c>
      <c r="I2" s="35"/>
    </row>
    <row r="3" spans="1:9" s="6" customFormat="1">
      <c r="A3" s="28">
        <v>209</v>
      </c>
      <c r="B3" s="29" t="s">
        <v>54</v>
      </c>
      <c r="C3" s="7">
        <v>2009</v>
      </c>
      <c r="D3" s="9">
        <v>3.3784722222222224E-4</v>
      </c>
      <c r="E3" s="9">
        <v>3.3344907407407406E-4</v>
      </c>
      <c r="F3" s="25"/>
      <c r="G3" s="10">
        <f t="shared" ref="G3:G17" si="0">IF(MIN(D3:F3)&lt;&gt;0,MIN(D3:F3))</f>
        <v>3.3344907407407406E-4</v>
      </c>
      <c r="H3" s="8">
        <v>1</v>
      </c>
    </row>
    <row r="4" spans="1:9" s="6" customFormat="1">
      <c r="A4" s="28">
        <v>101</v>
      </c>
      <c r="B4" s="29" t="s">
        <v>53</v>
      </c>
      <c r="C4" s="7">
        <v>2010</v>
      </c>
      <c r="D4" s="9">
        <v>3.371527777777778E-4</v>
      </c>
      <c r="E4" s="9">
        <v>3.4351851851851855E-4</v>
      </c>
      <c r="F4" s="25"/>
      <c r="G4" s="10">
        <f t="shared" si="0"/>
        <v>3.371527777777778E-4</v>
      </c>
      <c r="H4" s="8">
        <v>2</v>
      </c>
    </row>
    <row r="5" spans="1:9" s="6" customFormat="1">
      <c r="A5" s="28">
        <v>161</v>
      </c>
      <c r="B5" s="29" t="s">
        <v>33</v>
      </c>
      <c r="C5" s="7">
        <v>2010</v>
      </c>
      <c r="D5" s="9">
        <v>3.756944444444445E-4</v>
      </c>
      <c r="E5" s="9">
        <v>3.7627314814814809E-4</v>
      </c>
      <c r="F5" s="25"/>
      <c r="G5" s="10">
        <f t="shared" si="0"/>
        <v>3.756944444444445E-4</v>
      </c>
      <c r="H5" s="8">
        <v>3</v>
      </c>
    </row>
    <row r="6" spans="1:9" s="6" customFormat="1">
      <c r="A6" s="28">
        <v>114</v>
      </c>
      <c r="B6" s="29" t="s">
        <v>34</v>
      </c>
      <c r="C6" s="7">
        <v>2009</v>
      </c>
      <c r="D6" s="9">
        <v>3.7997685185185188E-4</v>
      </c>
      <c r="E6" s="9">
        <v>3.8599537037037037E-4</v>
      </c>
      <c r="F6" s="25"/>
      <c r="G6" s="10">
        <f t="shared" si="0"/>
        <v>3.7997685185185188E-4</v>
      </c>
      <c r="H6" s="8">
        <v>4</v>
      </c>
    </row>
    <row r="7" spans="1:9" s="6" customFormat="1">
      <c r="A7" s="28">
        <v>202</v>
      </c>
      <c r="B7" s="29" t="s">
        <v>40</v>
      </c>
      <c r="C7" s="7">
        <v>2008</v>
      </c>
      <c r="D7" s="9">
        <v>3.814814814814815E-4</v>
      </c>
      <c r="E7" s="9">
        <v>3.8946759259259257E-4</v>
      </c>
      <c r="F7" s="25"/>
      <c r="G7" s="10">
        <f t="shared" si="0"/>
        <v>3.814814814814815E-4</v>
      </c>
      <c r="H7" s="8">
        <v>5</v>
      </c>
    </row>
    <row r="8" spans="1:9" s="6" customFormat="1">
      <c r="A8" s="28">
        <v>256</v>
      </c>
      <c r="B8" s="29" t="s">
        <v>113</v>
      </c>
      <c r="C8" s="7">
        <v>2010</v>
      </c>
      <c r="D8" s="9">
        <v>3.9189814814814816E-4</v>
      </c>
      <c r="E8" s="9">
        <v>3.9803240740740744E-4</v>
      </c>
      <c r="F8" s="25"/>
      <c r="G8" s="10">
        <f t="shared" si="0"/>
        <v>3.9189814814814816E-4</v>
      </c>
      <c r="H8" s="8">
        <v>6</v>
      </c>
    </row>
    <row r="9" spans="1:9" s="6" customFormat="1">
      <c r="A9" s="28">
        <v>11</v>
      </c>
      <c r="B9" s="29" t="s">
        <v>74</v>
      </c>
      <c r="C9" s="7">
        <v>2008</v>
      </c>
      <c r="D9" s="25">
        <v>3.9513888888888894E-4</v>
      </c>
      <c r="E9" s="25">
        <v>3.9687500000000004E-4</v>
      </c>
      <c r="F9" s="25"/>
      <c r="G9" s="10">
        <f t="shared" si="0"/>
        <v>3.9513888888888894E-4</v>
      </c>
      <c r="H9" s="8">
        <v>7</v>
      </c>
    </row>
    <row r="10" spans="1:9" s="6" customFormat="1">
      <c r="A10" s="7">
        <v>200</v>
      </c>
      <c r="B10" s="24" t="s">
        <v>35</v>
      </c>
      <c r="C10" s="7">
        <v>2010</v>
      </c>
      <c r="D10" s="9">
        <v>3.9780092592592596E-4</v>
      </c>
      <c r="E10" s="9">
        <v>4.0520833333333338E-4</v>
      </c>
      <c r="F10" s="25"/>
      <c r="G10" s="10">
        <f t="shared" si="0"/>
        <v>3.9780092592592596E-4</v>
      </c>
      <c r="H10" s="8">
        <v>8</v>
      </c>
    </row>
    <row r="11" spans="1:9" s="6" customFormat="1">
      <c r="A11" s="28">
        <v>231</v>
      </c>
      <c r="B11" s="29" t="s">
        <v>81</v>
      </c>
      <c r="C11" s="7">
        <v>2011</v>
      </c>
      <c r="D11" s="9">
        <v>4.0266203703703704E-4</v>
      </c>
      <c r="E11" s="9">
        <v>4.0983796296296292E-4</v>
      </c>
      <c r="F11" s="25"/>
      <c r="G11" s="10">
        <f t="shared" si="0"/>
        <v>4.0266203703703704E-4</v>
      </c>
      <c r="H11" s="8">
        <v>9</v>
      </c>
    </row>
    <row r="12" spans="1:9" s="6" customFormat="1">
      <c r="A12" s="28">
        <v>95</v>
      </c>
      <c r="B12" s="29" t="s">
        <v>36</v>
      </c>
      <c r="C12" s="7">
        <v>2011</v>
      </c>
      <c r="D12" s="9">
        <v>4.0937499999999996E-4</v>
      </c>
      <c r="E12" s="9">
        <v>4.0474537037037036E-4</v>
      </c>
      <c r="F12" s="25"/>
      <c r="G12" s="10">
        <f t="shared" si="0"/>
        <v>4.0474537037037036E-4</v>
      </c>
      <c r="H12" s="8">
        <v>10</v>
      </c>
    </row>
    <row r="13" spans="1:9">
      <c r="A13" s="28">
        <v>229</v>
      </c>
      <c r="B13" s="29" t="s">
        <v>79</v>
      </c>
      <c r="C13" s="7">
        <v>2008</v>
      </c>
      <c r="D13" s="9">
        <v>4.2546296296296294E-4</v>
      </c>
      <c r="E13" s="9">
        <v>4.1527777777777787E-4</v>
      </c>
      <c r="F13" s="25"/>
      <c r="G13" s="10">
        <f t="shared" si="0"/>
        <v>4.1527777777777787E-4</v>
      </c>
      <c r="H13" s="8">
        <v>11</v>
      </c>
    </row>
    <row r="14" spans="1:9">
      <c r="A14" s="28">
        <v>238</v>
      </c>
      <c r="B14" s="29" t="s">
        <v>91</v>
      </c>
      <c r="C14" s="7">
        <v>2010</v>
      </c>
      <c r="D14" s="9">
        <v>4.3124999999999999E-4</v>
      </c>
      <c r="E14" s="9">
        <v>4.3298611111111104E-4</v>
      </c>
      <c r="F14" s="25"/>
      <c r="G14" s="10">
        <f t="shared" si="0"/>
        <v>4.3124999999999999E-4</v>
      </c>
      <c r="H14" s="8">
        <v>12</v>
      </c>
    </row>
    <row r="15" spans="1:9">
      <c r="A15" s="28">
        <v>261</v>
      </c>
      <c r="B15" s="29" t="s">
        <v>118</v>
      </c>
      <c r="C15" s="7">
        <v>2008</v>
      </c>
      <c r="D15" s="9">
        <v>4.3541666666666663E-4</v>
      </c>
      <c r="E15" s="9">
        <v>4.3564814814814811E-4</v>
      </c>
      <c r="F15" s="25"/>
      <c r="G15" s="10">
        <f t="shared" si="0"/>
        <v>4.3541666666666663E-4</v>
      </c>
      <c r="H15" s="8">
        <v>13</v>
      </c>
    </row>
    <row r="16" spans="1:9">
      <c r="A16" s="28">
        <v>235</v>
      </c>
      <c r="B16" s="29" t="s">
        <v>87</v>
      </c>
      <c r="C16" s="7">
        <v>2010</v>
      </c>
      <c r="D16" s="9">
        <v>5.351851851851852E-4</v>
      </c>
      <c r="E16" s="9">
        <v>5.4178240740740738E-4</v>
      </c>
      <c r="F16" s="25"/>
      <c r="G16" s="10">
        <f t="shared" si="0"/>
        <v>5.351851851851852E-4</v>
      </c>
      <c r="H16" s="8">
        <v>14</v>
      </c>
    </row>
    <row r="17" spans="1:8">
      <c r="A17" s="7">
        <v>236</v>
      </c>
      <c r="B17" s="29" t="s">
        <v>88</v>
      </c>
      <c r="C17" s="7">
        <v>2010</v>
      </c>
      <c r="D17" s="9">
        <v>7.817129629629629E-4</v>
      </c>
      <c r="E17" s="9">
        <v>5.9710648148148155E-4</v>
      </c>
      <c r="F17" s="25"/>
      <c r="G17" s="10">
        <f t="shared" si="0"/>
        <v>5.9710648148148155E-4</v>
      </c>
      <c r="H17" s="8">
        <v>15</v>
      </c>
    </row>
    <row r="18" spans="1:8">
      <c r="A18" s="7"/>
      <c r="B18" s="29"/>
      <c r="C18" s="7"/>
      <c r="D18" s="9"/>
      <c r="E18" s="9"/>
      <c r="F18" s="9"/>
      <c r="G18" s="10" t="b">
        <f t="shared" ref="G18:G21" si="1">IF(MIN(D18:F18)&lt;&gt;0,MIN(D18:F18))</f>
        <v>0</v>
      </c>
      <c r="H18" s="8"/>
    </row>
    <row r="19" spans="1:8">
      <c r="A19" s="28"/>
      <c r="B19" s="29"/>
      <c r="C19" s="7"/>
      <c r="D19" s="9"/>
      <c r="E19" s="9"/>
      <c r="F19" s="9"/>
      <c r="G19" s="10" t="b">
        <f t="shared" si="1"/>
        <v>0</v>
      </c>
      <c r="H19" s="8"/>
    </row>
    <row r="20" spans="1:8">
      <c r="A20" s="28"/>
      <c r="B20" s="29"/>
      <c r="C20" s="7"/>
      <c r="D20" s="9"/>
      <c r="E20" s="9"/>
      <c r="F20" s="9"/>
      <c r="G20" s="10" t="b">
        <f t="shared" si="1"/>
        <v>0</v>
      </c>
      <c r="H20" s="8"/>
    </row>
    <row r="21" spans="1:8">
      <c r="A21" s="28"/>
      <c r="B21" s="24"/>
      <c r="C21" s="7"/>
      <c r="D21" s="9"/>
      <c r="E21" s="9"/>
      <c r="F21" s="9"/>
      <c r="G21" s="10" t="b">
        <f t="shared" si="1"/>
        <v>0</v>
      </c>
      <c r="H21" s="8"/>
    </row>
    <row r="22" spans="1:8">
      <c r="A22" s="28"/>
      <c r="B22" s="29"/>
      <c r="C22" s="7"/>
      <c r="D22" s="9"/>
      <c r="E22" s="9"/>
      <c r="F22" s="9"/>
      <c r="G22" s="10" t="b">
        <f>IF(MIN(D22:F22)&lt;&gt;0,MIN(D22:F22))</f>
        <v>0</v>
      </c>
      <c r="H22" s="8"/>
    </row>
    <row r="23" spans="1:8">
      <c r="B23" s="29"/>
      <c r="C23" s="7"/>
      <c r="D23" s="9"/>
      <c r="E23" s="9"/>
      <c r="F23" s="9"/>
      <c r="G23" s="10" t="b">
        <f>IF(MIN(D23:F23)&lt;&gt;0,MIN(D23:F23))</f>
        <v>0</v>
      </c>
      <c r="H23" s="8"/>
    </row>
    <row r="24" spans="1:8">
      <c r="B24" s="29"/>
      <c r="C24" s="7"/>
      <c r="D24" s="9"/>
      <c r="E24" s="9"/>
      <c r="F24" s="9"/>
      <c r="G24" s="10" t="b">
        <f>IF(MIN(D24:F24)&lt;&gt;0,MIN(D24:F24))</f>
        <v>0</v>
      </c>
      <c r="H24" s="8"/>
    </row>
    <row r="25" spans="1:8">
      <c r="B25" s="29"/>
      <c r="C25" s="7"/>
      <c r="D25" s="9"/>
      <c r="E25" s="9"/>
      <c r="F25" s="9"/>
      <c r="G25" s="10" t="b">
        <f>IF(MIN(D25:F25)&lt;&gt;0,MIN(D25:F25))</f>
        <v>0</v>
      </c>
      <c r="H25" s="8"/>
    </row>
  </sheetData>
  <sortState ref="A3:G17">
    <sortCondition ref="G3:G17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3">
    <cfRule type="cellIs" dxfId="12" priority="3" operator="greaterThan">
      <formula>$G3</formula>
    </cfRule>
  </conditionalFormatting>
  <conditionalFormatting sqref="D24:F24">
    <cfRule type="cellIs" dxfId="11" priority="2" operator="greaterThan">
      <formula>$G24</formula>
    </cfRule>
  </conditionalFormatting>
  <conditionalFormatting sqref="D25:F25">
    <cfRule type="cellIs" dxfId="10" priority="1" operator="greaterThan">
      <formula>$G25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J3" sqref="J3"/>
    </sheetView>
  </sheetViews>
  <sheetFormatPr defaultRowHeight="15"/>
  <cols>
    <col min="1" max="1" width="5.7109375" customWidth="1"/>
    <col min="2" max="2" width="18.5703125" customWidth="1"/>
    <col min="3" max="3" width="6" customWidth="1"/>
    <col min="5" max="5" width="10.140625" bestFit="1" customWidth="1"/>
    <col min="7" max="7" width="11.42578125" bestFit="1" customWidth="1"/>
    <col min="8" max="8" width="9.140625" style="5"/>
    <col min="9" max="9" width="9.28515625" customWidth="1"/>
  </cols>
  <sheetData>
    <row r="1" spans="1:9" ht="26.25">
      <c r="A1" s="46" t="s">
        <v>10</v>
      </c>
      <c r="B1" s="46"/>
      <c r="C1" s="46"/>
      <c r="D1" s="46"/>
      <c r="E1" s="46"/>
      <c r="F1" s="46"/>
      <c r="G1" s="46"/>
      <c r="H1" s="47"/>
    </row>
    <row r="2" spans="1:9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22</v>
      </c>
    </row>
    <row r="3" spans="1:9" s="6" customFormat="1">
      <c r="A3" s="16">
        <v>234</v>
      </c>
      <c r="B3" s="16" t="s">
        <v>84</v>
      </c>
      <c r="C3" s="7">
        <v>2004</v>
      </c>
      <c r="D3" s="9">
        <v>2.9664351851851851E-4</v>
      </c>
      <c r="E3" s="9">
        <v>2.9918981481481479E-4</v>
      </c>
      <c r="F3" s="25"/>
      <c r="G3" s="10">
        <f t="shared" ref="G3:G22" si="0">IF(MIN(D3:F3)&lt;&gt;0,MIN(D3:F3))</f>
        <v>2.9664351851851851E-4</v>
      </c>
      <c r="H3" s="12">
        <v>1</v>
      </c>
    </row>
    <row r="4" spans="1:9" s="6" customFormat="1">
      <c r="A4" s="16">
        <v>167</v>
      </c>
      <c r="B4" s="16" t="s">
        <v>37</v>
      </c>
      <c r="C4" s="24">
        <v>2005</v>
      </c>
      <c r="D4" s="25">
        <v>3.1377314814814815E-4</v>
      </c>
      <c r="E4" s="25">
        <v>3.0879629629629627E-4</v>
      </c>
      <c r="F4" s="25"/>
      <c r="G4" s="26">
        <f t="shared" si="0"/>
        <v>3.0879629629629627E-4</v>
      </c>
      <c r="H4" s="12">
        <v>2</v>
      </c>
    </row>
    <row r="5" spans="1:9" s="6" customFormat="1">
      <c r="A5" s="16">
        <v>12</v>
      </c>
      <c r="B5" s="16" t="s">
        <v>38</v>
      </c>
      <c r="C5" s="7">
        <v>2004</v>
      </c>
      <c r="D5" s="9">
        <v>3.2118055555555556E-4</v>
      </c>
      <c r="E5" s="9">
        <v>3.1655092592592596E-4</v>
      </c>
      <c r="F5" s="25"/>
      <c r="G5" s="10">
        <f t="shared" si="0"/>
        <v>3.1655092592592596E-4</v>
      </c>
      <c r="H5" s="12">
        <v>3</v>
      </c>
    </row>
    <row r="6" spans="1:9" s="6" customFormat="1">
      <c r="A6" s="16">
        <v>24</v>
      </c>
      <c r="B6" s="16" t="s">
        <v>57</v>
      </c>
      <c r="C6" s="24">
        <v>2004</v>
      </c>
      <c r="D6" s="25">
        <v>4.8136574074074076E-4</v>
      </c>
      <c r="E6" s="25">
        <v>3.1979166666666663E-4</v>
      </c>
      <c r="F6" s="25"/>
      <c r="G6" s="26">
        <f t="shared" si="0"/>
        <v>3.1979166666666663E-4</v>
      </c>
      <c r="H6" s="12">
        <v>4</v>
      </c>
      <c r="I6"/>
    </row>
    <row r="7" spans="1:9" s="6" customFormat="1">
      <c r="A7" s="16">
        <v>252</v>
      </c>
      <c r="B7" s="16" t="s">
        <v>108</v>
      </c>
      <c r="C7" s="24">
        <v>2004</v>
      </c>
      <c r="D7" s="25">
        <v>3.2847222222222219E-4</v>
      </c>
      <c r="E7" s="25">
        <v>3.2164351851851852E-4</v>
      </c>
      <c r="F7" s="25"/>
      <c r="G7" s="26">
        <f t="shared" si="0"/>
        <v>3.2164351851851852E-4</v>
      </c>
      <c r="H7" s="12">
        <v>5</v>
      </c>
    </row>
    <row r="8" spans="1:9" s="6" customFormat="1">
      <c r="A8" s="11">
        <v>222</v>
      </c>
      <c r="B8" s="11" t="s">
        <v>56</v>
      </c>
      <c r="C8" s="11">
        <v>2004</v>
      </c>
      <c r="D8" s="13">
        <v>3.2349537037037036E-4</v>
      </c>
      <c r="E8" s="13">
        <v>3.2256944444444444E-4</v>
      </c>
      <c r="F8" s="13"/>
      <c r="G8" s="14">
        <f t="shared" si="0"/>
        <v>3.2256944444444444E-4</v>
      </c>
      <c r="H8" s="12">
        <v>6</v>
      </c>
      <c r="I8"/>
    </row>
    <row r="9" spans="1:9" s="6" customFormat="1">
      <c r="A9" s="11">
        <v>216</v>
      </c>
      <c r="B9" s="11" t="s">
        <v>60</v>
      </c>
      <c r="C9" s="11">
        <v>2005</v>
      </c>
      <c r="D9" s="13">
        <v>3.3553240740740738E-4</v>
      </c>
      <c r="E9" s="13">
        <v>3.3078703703703704E-4</v>
      </c>
      <c r="F9" s="13"/>
      <c r="G9" s="14">
        <f t="shared" si="0"/>
        <v>3.3078703703703704E-4</v>
      </c>
      <c r="H9" s="12">
        <v>7</v>
      </c>
      <c r="I9"/>
    </row>
    <row r="10" spans="1:9" s="6" customFormat="1">
      <c r="A10" s="11">
        <v>266</v>
      </c>
      <c r="B10" s="16" t="s">
        <v>124</v>
      </c>
      <c r="C10" s="11">
        <v>2004</v>
      </c>
      <c r="D10" s="13">
        <v>3.4108796296296296E-4</v>
      </c>
      <c r="E10" s="13">
        <v>3.3217592592592592E-4</v>
      </c>
      <c r="F10" s="13"/>
      <c r="G10" s="14">
        <f t="shared" si="0"/>
        <v>3.3217592592592592E-4</v>
      </c>
      <c r="H10" s="12">
        <v>8</v>
      </c>
    </row>
    <row r="11" spans="1:9" s="6" customFormat="1">
      <c r="A11" s="16">
        <v>230</v>
      </c>
      <c r="B11" s="16" t="s">
        <v>80</v>
      </c>
      <c r="C11" s="24">
        <v>2005</v>
      </c>
      <c r="D11" s="25">
        <v>3.4050925925925931E-4</v>
      </c>
      <c r="E11" s="25">
        <v>3.34837962962963E-4</v>
      </c>
      <c r="F11" s="25"/>
      <c r="G11" s="26">
        <f t="shared" si="0"/>
        <v>3.34837962962963E-4</v>
      </c>
      <c r="H11" s="12">
        <v>9</v>
      </c>
    </row>
    <row r="12" spans="1:9" s="6" customFormat="1">
      <c r="A12" s="16">
        <v>241</v>
      </c>
      <c r="B12" s="16" t="s">
        <v>94</v>
      </c>
      <c r="C12" s="7">
        <v>2006</v>
      </c>
      <c r="D12" s="9">
        <v>3.5E-4</v>
      </c>
      <c r="E12" s="9">
        <v>3.3564814814814812E-4</v>
      </c>
      <c r="F12" s="25"/>
      <c r="G12" s="10">
        <f t="shared" si="0"/>
        <v>3.3564814814814812E-4</v>
      </c>
      <c r="H12" s="12">
        <v>10</v>
      </c>
    </row>
    <row r="13" spans="1:9" s="6" customFormat="1">
      <c r="A13" s="11">
        <v>227</v>
      </c>
      <c r="B13" s="11" t="s">
        <v>77</v>
      </c>
      <c r="C13" s="11">
        <v>2004</v>
      </c>
      <c r="D13" s="13">
        <v>3.5902777777777777E-4</v>
      </c>
      <c r="E13" s="13">
        <v>3.4027777777777772E-4</v>
      </c>
      <c r="F13" s="13"/>
      <c r="G13" s="14">
        <f t="shared" si="0"/>
        <v>3.4027777777777772E-4</v>
      </c>
      <c r="H13" s="12">
        <v>11</v>
      </c>
    </row>
    <row r="14" spans="1:9" s="6" customFormat="1">
      <c r="A14" s="16">
        <v>278</v>
      </c>
      <c r="B14" s="16" t="s">
        <v>140</v>
      </c>
      <c r="C14" s="24">
        <v>2004</v>
      </c>
      <c r="D14" s="25">
        <v>3.429398148148148E-4</v>
      </c>
      <c r="E14" s="25"/>
      <c r="F14" s="25"/>
      <c r="G14" s="26">
        <f t="shared" si="0"/>
        <v>3.429398148148148E-4</v>
      </c>
      <c r="H14" s="12">
        <v>12</v>
      </c>
    </row>
    <row r="15" spans="1:9" s="6" customFormat="1">
      <c r="A15" s="11">
        <v>228</v>
      </c>
      <c r="B15" s="11" t="s">
        <v>78</v>
      </c>
      <c r="C15" s="11">
        <v>2004</v>
      </c>
      <c r="D15" s="13">
        <v>3.4780092592592594E-4</v>
      </c>
      <c r="E15" s="13">
        <v>3.4687500000000002E-4</v>
      </c>
      <c r="F15" s="13"/>
      <c r="G15" s="14">
        <f t="shared" si="0"/>
        <v>3.4687500000000002E-4</v>
      </c>
      <c r="H15" s="12">
        <v>13</v>
      </c>
    </row>
    <row r="16" spans="1:9" s="6" customFormat="1">
      <c r="A16" s="11">
        <v>219</v>
      </c>
      <c r="B16" s="11" t="s">
        <v>65</v>
      </c>
      <c r="C16" s="11">
        <v>2004</v>
      </c>
      <c r="D16" s="13">
        <v>3.5173611111111121E-4</v>
      </c>
      <c r="E16" s="13">
        <v>3.4803240740740736E-4</v>
      </c>
      <c r="F16" s="13"/>
      <c r="G16" s="14">
        <f t="shared" si="0"/>
        <v>3.4803240740740736E-4</v>
      </c>
      <c r="H16" s="12">
        <v>14</v>
      </c>
    </row>
    <row r="17" spans="1:8">
      <c r="A17" s="16">
        <v>106</v>
      </c>
      <c r="B17" s="16" t="s">
        <v>98</v>
      </c>
      <c r="C17" s="24">
        <v>2006</v>
      </c>
      <c r="D17" s="25">
        <v>3.5972222222222221E-4</v>
      </c>
      <c r="E17" s="25">
        <v>3.4965277777777778E-4</v>
      </c>
      <c r="F17" s="25"/>
      <c r="G17" s="26">
        <f t="shared" si="0"/>
        <v>3.4965277777777778E-4</v>
      </c>
      <c r="H17" s="12">
        <v>15</v>
      </c>
    </row>
    <row r="18" spans="1:8">
      <c r="A18" s="16">
        <v>221</v>
      </c>
      <c r="B18" s="16" t="s">
        <v>70</v>
      </c>
      <c r="C18" s="24">
        <v>2006</v>
      </c>
      <c r="D18" s="37">
        <v>3.6701388888888889E-4</v>
      </c>
      <c r="E18" s="25">
        <v>3.7499999999999995E-4</v>
      </c>
      <c r="F18" s="25"/>
      <c r="G18" s="26">
        <f t="shared" si="0"/>
        <v>3.6701388888888889E-4</v>
      </c>
      <c r="H18" s="12">
        <v>16</v>
      </c>
    </row>
    <row r="19" spans="1:8">
      <c r="A19" s="11">
        <v>224</v>
      </c>
      <c r="B19" s="11" t="s">
        <v>76</v>
      </c>
      <c r="C19" s="11">
        <v>2006</v>
      </c>
      <c r="D19" s="13">
        <v>3.7048611111111109E-4</v>
      </c>
      <c r="E19" s="13">
        <v>3.7349537037037039E-4</v>
      </c>
      <c r="F19" s="13"/>
      <c r="G19" s="14">
        <f t="shared" si="0"/>
        <v>3.7048611111111109E-4</v>
      </c>
      <c r="H19" s="12">
        <v>17</v>
      </c>
    </row>
    <row r="20" spans="1:8">
      <c r="A20" s="11">
        <v>215</v>
      </c>
      <c r="B20" s="11" t="s">
        <v>58</v>
      </c>
      <c r="C20" s="11">
        <v>2006</v>
      </c>
      <c r="D20" s="13">
        <v>3.7361111111111118E-4</v>
      </c>
      <c r="E20" s="13">
        <v>3.7881944444444443E-4</v>
      </c>
      <c r="F20" s="13"/>
      <c r="G20" s="14">
        <f t="shared" si="0"/>
        <v>3.7361111111111118E-4</v>
      </c>
      <c r="H20" s="12">
        <v>18</v>
      </c>
    </row>
    <row r="21" spans="1:8">
      <c r="A21" s="11">
        <v>223</v>
      </c>
      <c r="B21" s="11" t="s">
        <v>75</v>
      </c>
      <c r="C21" s="11">
        <v>2005</v>
      </c>
      <c r="D21" s="13">
        <v>3.9247685185185181E-4</v>
      </c>
      <c r="E21" s="13">
        <v>3.7986111111111114E-4</v>
      </c>
      <c r="F21" s="13"/>
      <c r="G21" s="14">
        <f t="shared" si="0"/>
        <v>3.7986111111111114E-4</v>
      </c>
      <c r="H21" s="12">
        <v>19</v>
      </c>
    </row>
    <row r="22" spans="1:8">
      <c r="A22" s="11">
        <v>274</v>
      </c>
      <c r="B22" s="11" t="s">
        <v>135</v>
      </c>
      <c r="C22" s="11">
        <v>2005</v>
      </c>
      <c r="D22" s="15">
        <v>4.7141203703703706E-4</v>
      </c>
      <c r="E22" s="13">
        <v>4.6712962962962962E-4</v>
      </c>
      <c r="F22" s="13"/>
      <c r="G22" s="14">
        <f t="shared" si="0"/>
        <v>4.6712962962962962E-4</v>
      </c>
      <c r="H22" s="12">
        <v>20</v>
      </c>
    </row>
    <row r="23" spans="1:8">
      <c r="A23" s="16"/>
      <c r="B23" s="16"/>
      <c r="C23" s="24"/>
      <c r="D23" s="25"/>
      <c r="E23" s="25"/>
      <c r="F23" s="25"/>
      <c r="G23" s="26" t="b">
        <f t="shared" ref="G23:G26" si="1">IF(MIN(D23:F23)&lt;&gt;0,MIN(D23:F23))</f>
        <v>0</v>
      </c>
      <c r="H23" s="12"/>
    </row>
    <row r="24" spans="1:8">
      <c r="A24" s="16"/>
      <c r="B24" s="16"/>
      <c r="C24" s="7"/>
      <c r="D24" s="9"/>
      <c r="E24" s="9"/>
      <c r="F24" s="9"/>
      <c r="G24" s="10" t="b">
        <f t="shared" si="1"/>
        <v>0</v>
      </c>
      <c r="H24" s="12"/>
    </row>
    <row r="25" spans="1:8">
      <c r="A25" s="16"/>
      <c r="B25" s="16"/>
      <c r="C25" s="24"/>
      <c r="D25" s="25"/>
      <c r="E25" s="25"/>
      <c r="F25" s="25"/>
      <c r="G25" s="26" t="b">
        <f t="shared" si="1"/>
        <v>0</v>
      </c>
      <c r="H25" s="12"/>
    </row>
    <row r="26" spans="1:8">
      <c r="A26" s="16"/>
      <c r="B26" s="16"/>
      <c r="C26" s="24"/>
      <c r="D26" s="25"/>
      <c r="E26" s="25"/>
      <c r="F26" s="25"/>
      <c r="G26" s="26" t="b">
        <f t="shared" si="1"/>
        <v>0</v>
      </c>
      <c r="H26" s="12"/>
    </row>
    <row r="27" spans="1:8">
      <c r="H27" s="12"/>
    </row>
  </sheetData>
  <sortState ref="A3:G22">
    <sortCondition ref="G3:G22"/>
  </sortState>
  <customSheetViews>
    <customSheetView guid="{AB887EBA-4373-48FD-9ECC-80695B1841A6}" showPageBreaks="1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D4 D20:F26 E3:F26 D6:D26">
    <cfRule type="cellIs" dxfId="9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H14" sqref="H14"/>
    </sheetView>
  </sheetViews>
  <sheetFormatPr defaultRowHeight="15"/>
  <cols>
    <col min="1" max="1" width="5.7109375" customWidth="1"/>
    <col min="2" max="2" width="20.140625" bestFit="1" customWidth="1"/>
    <col min="3" max="3" width="5" bestFit="1" customWidth="1"/>
    <col min="5" max="5" width="8" customWidth="1"/>
    <col min="6" max="6" width="9.7109375" customWidth="1"/>
    <col min="7" max="7" width="11.42578125" bestFit="1" customWidth="1"/>
    <col min="8" max="8" width="9.140625" style="5"/>
    <col min="9" max="9" width="9" customWidth="1"/>
  </cols>
  <sheetData>
    <row r="1" spans="1:8" ht="26.25">
      <c r="A1" s="44" t="s">
        <v>13</v>
      </c>
      <c r="B1" s="44"/>
      <c r="C1" s="44"/>
      <c r="D1" s="44"/>
      <c r="E1" s="44"/>
      <c r="F1" s="44"/>
      <c r="G1" s="44"/>
      <c r="H1" s="45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25</v>
      </c>
      <c r="G2" s="7" t="s">
        <v>3</v>
      </c>
      <c r="H2" s="8" t="s">
        <v>7</v>
      </c>
    </row>
    <row r="3" spans="1:8">
      <c r="A3" s="28">
        <v>220</v>
      </c>
      <c r="B3" s="29" t="s">
        <v>67</v>
      </c>
      <c r="C3" s="24">
        <v>2000</v>
      </c>
      <c r="D3" s="25">
        <v>2.8726851851851852E-4</v>
      </c>
      <c r="E3" s="25">
        <v>2.8275462962962965E-4</v>
      </c>
      <c r="F3" s="25"/>
      <c r="G3" s="26">
        <f t="shared" ref="G3:G13" si="0">IF(MIN(D3:F3)&lt;&gt;0,MIN(D3:F3))</f>
        <v>2.8275462962962965E-4</v>
      </c>
      <c r="H3" s="8">
        <v>1</v>
      </c>
    </row>
    <row r="4" spans="1:8" s="1" customFormat="1">
      <c r="A4" s="28">
        <v>214</v>
      </c>
      <c r="B4" s="29" t="s">
        <v>143</v>
      </c>
      <c r="C4" s="24">
        <v>2000</v>
      </c>
      <c r="D4" s="25">
        <v>2.8333333333333335E-4</v>
      </c>
      <c r="E4" s="25">
        <v>2.8576388888888889E-4</v>
      </c>
      <c r="F4" s="25"/>
      <c r="G4" s="26">
        <f t="shared" si="0"/>
        <v>2.8333333333333335E-4</v>
      </c>
      <c r="H4" s="8">
        <v>2</v>
      </c>
    </row>
    <row r="5" spans="1:8">
      <c r="A5" s="28">
        <v>5</v>
      </c>
      <c r="B5" s="29" t="s">
        <v>73</v>
      </c>
      <c r="C5" s="24">
        <v>2002</v>
      </c>
      <c r="D5" s="25">
        <v>2.9872685185185183E-4</v>
      </c>
      <c r="E5" s="25">
        <v>2.9872685185185183E-4</v>
      </c>
      <c r="F5" s="25"/>
      <c r="G5" s="26">
        <f t="shared" si="0"/>
        <v>2.9872685185185183E-4</v>
      </c>
      <c r="H5" s="8">
        <v>3</v>
      </c>
    </row>
    <row r="6" spans="1:8">
      <c r="A6" s="7">
        <v>207</v>
      </c>
      <c r="B6" s="24" t="s">
        <v>48</v>
      </c>
      <c r="C6" s="7">
        <v>2003</v>
      </c>
      <c r="D6" s="9">
        <v>3.1261574074074075E-4</v>
      </c>
      <c r="E6" s="9">
        <v>3.1307870370370371E-4</v>
      </c>
      <c r="F6" s="25"/>
      <c r="G6" s="10">
        <f t="shared" si="0"/>
        <v>3.1261574074074075E-4</v>
      </c>
      <c r="H6" s="8">
        <v>4</v>
      </c>
    </row>
    <row r="7" spans="1:8">
      <c r="A7" s="28">
        <v>206</v>
      </c>
      <c r="B7" s="29" t="s">
        <v>47</v>
      </c>
      <c r="C7" s="24">
        <v>2000</v>
      </c>
      <c r="D7" s="25">
        <v>3.1319444444444445E-4</v>
      </c>
      <c r="E7" s="25">
        <v>3.1527777777777777E-4</v>
      </c>
      <c r="F7" s="25"/>
      <c r="G7" s="26">
        <f t="shared" si="0"/>
        <v>3.1319444444444445E-4</v>
      </c>
      <c r="H7" s="8">
        <v>5</v>
      </c>
    </row>
    <row r="8" spans="1:8">
      <c r="A8" s="28">
        <v>217</v>
      </c>
      <c r="B8" s="29" t="s">
        <v>61</v>
      </c>
      <c r="C8" s="24">
        <v>2003</v>
      </c>
      <c r="D8" s="25">
        <v>3.3749999999999996E-4</v>
      </c>
      <c r="E8" s="25">
        <v>3.2141203703703704E-4</v>
      </c>
      <c r="F8" s="25"/>
      <c r="G8" s="26">
        <f t="shared" si="0"/>
        <v>3.2141203703703704E-4</v>
      </c>
      <c r="H8" s="8">
        <v>6</v>
      </c>
    </row>
    <row r="9" spans="1:8">
      <c r="A9" s="28">
        <v>242</v>
      </c>
      <c r="B9" s="29" t="s">
        <v>95</v>
      </c>
      <c r="C9" s="24">
        <v>2003</v>
      </c>
      <c r="D9" s="25">
        <v>3.40625E-4</v>
      </c>
      <c r="E9" s="25">
        <v>3.2384259259259258E-4</v>
      </c>
      <c r="F9" s="25"/>
      <c r="G9" s="26">
        <f t="shared" si="0"/>
        <v>3.2384259259259258E-4</v>
      </c>
      <c r="H9" s="8">
        <v>7</v>
      </c>
    </row>
    <row r="10" spans="1:8">
      <c r="A10" s="7">
        <v>204</v>
      </c>
      <c r="B10" s="24" t="s">
        <v>42</v>
      </c>
      <c r="C10" s="7">
        <v>2000</v>
      </c>
      <c r="D10" s="9">
        <v>3.277777777777778E-4</v>
      </c>
      <c r="E10" s="9">
        <v>3.3391203703703702E-4</v>
      </c>
      <c r="F10" s="25"/>
      <c r="G10" s="10">
        <f t="shared" si="0"/>
        <v>3.277777777777778E-4</v>
      </c>
      <c r="H10" s="8">
        <v>8</v>
      </c>
    </row>
    <row r="11" spans="1:8">
      <c r="A11" s="28">
        <v>247</v>
      </c>
      <c r="B11" s="29" t="s">
        <v>103</v>
      </c>
      <c r="C11" s="24">
        <v>2001</v>
      </c>
      <c r="D11" s="25">
        <v>3.3113425925925926E-4</v>
      </c>
      <c r="E11" s="25">
        <v>3.3460648148148152E-4</v>
      </c>
      <c r="F11" s="25"/>
      <c r="G11" s="26">
        <f t="shared" si="0"/>
        <v>3.3113425925925926E-4</v>
      </c>
      <c r="H11" s="8">
        <v>9</v>
      </c>
    </row>
    <row r="12" spans="1:8">
      <c r="A12" s="7">
        <v>248</v>
      </c>
      <c r="B12" s="16" t="s">
        <v>104</v>
      </c>
      <c r="C12" s="7">
        <v>2000</v>
      </c>
      <c r="D12" s="9">
        <v>3.5462962962962965E-4</v>
      </c>
      <c r="E12" s="25">
        <v>3.3622685185185188E-4</v>
      </c>
      <c r="F12" s="25"/>
      <c r="G12" s="10">
        <f t="shared" si="0"/>
        <v>3.3622685185185188E-4</v>
      </c>
      <c r="H12" s="8">
        <v>10</v>
      </c>
    </row>
    <row r="13" spans="1:8">
      <c r="A13" s="28">
        <v>277</v>
      </c>
      <c r="B13" s="29" t="s">
        <v>139</v>
      </c>
      <c r="C13" s="24">
        <v>2003</v>
      </c>
      <c r="D13" s="25">
        <v>4.5034722222222221E-4</v>
      </c>
      <c r="E13" s="25">
        <v>3.5196759259259258E-4</v>
      </c>
      <c r="F13" s="25"/>
      <c r="G13" s="26">
        <f t="shared" si="0"/>
        <v>3.5196759259259258E-4</v>
      </c>
      <c r="H13" s="8">
        <v>11</v>
      </c>
    </row>
    <row r="14" spans="1:8">
      <c r="A14" s="28"/>
      <c r="B14" s="29"/>
      <c r="C14" s="24"/>
      <c r="D14" s="25"/>
      <c r="E14" s="25"/>
      <c r="F14" s="25"/>
      <c r="G14" s="26" t="b">
        <f t="shared" ref="G14:G20" si="1">IF(MIN(D14:F14)&lt;&gt;0,MIN(D14:F14))</f>
        <v>0</v>
      </c>
      <c r="H14" s="8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  <row r="21" spans="1:8">
      <c r="D21" s="3"/>
      <c r="E21" s="3"/>
      <c r="F21" s="3"/>
      <c r="G21" s="2" t="b">
        <f t="shared" ref="G21:G27" si="2">IF(MIN(D21:F21)&lt;&gt;0,MIN(D21:F21))</f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G13">
    <sortCondition ref="G3:G13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8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17" sqref="H17"/>
    </sheetView>
  </sheetViews>
  <sheetFormatPr defaultColWidth="9.140625" defaultRowHeight="15"/>
  <cols>
    <col min="1" max="1" width="5.85546875" style="17" customWidth="1"/>
    <col min="2" max="2" width="17.8554687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16384" width="9.140625" style="17"/>
  </cols>
  <sheetData>
    <row r="1" spans="1:8" ht="26.25">
      <c r="A1" s="46" t="s">
        <v>14</v>
      </c>
      <c r="B1" s="46"/>
      <c r="C1" s="46"/>
      <c r="D1" s="46"/>
      <c r="E1" s="46"/>
      <c r="F1" s="46"/>
      <c r="G1" s="46"/>
      <c r="H1" s="47"/>
    </row>
    <row r="2" spans="1:8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24</v>
      </c>
      <c r="G2" s="11" t="s">
        <v>3</v>
      </c>
      <c r="H2" s="12" t="s">
        <v>7</v>
      </c>
    </row>
    <row r="3" spans="1:8">
      <c r="A3" s="24">
        <v>3</v>
      </c>
      <c r="B3" s="24" t="s">
        <v>52</v>
      </c>
      <c r="C3" s="24">
        <v>1977</v>
      </c>
      <c r="D3" s="25">
        <v>2.850694444444444E-4</v>
      </c>
      <c r="E3" s="25">
        <v>2.8657407407407407E-4</v>
      </c>
      <c r="F3" s="25"/>
      <c r="G3" s="26">
        <f t="shared" ref="G3:G17" si="0">IF(MIN(D3:F3)&lt;&gt;0,MIN(D3:F3))</f>
        <v>2.850694444444444E-4</v>
      </c>
      <c r="H3" s="27">
        <v>1</v>
      </c>
    </row>
    <row r="4" spans="1:8">
      <c r="A4" s="24">
        <v>369</v>
      </c>
      <c r="B4" s="24" t="s">
        <v>51</v>
      </c>
      <c r="C4" s="24">
        <v>1990</v>
      </c>
      <c r="D4" s="25">
        <v>2.9571759259259259E-4</v>
      </c>
      <c r="E4" s="25">
        <v>2.8553240740740741E-4</v>
      </c>
      <c r="F4" s="25"/>
      <c r="G4" s="26">
        <f t="shared" si="0"/>
        <v>2.8553240740740741E-4</v>
      </c>
      <c r="H4" s="27">
        <v>2</v>
      </c>
    </row>
    <row r="5" spans="1:8" ht="13.5" customHeight="1">
      <c r="A5" s="24">
        <v>211</v>
      </c>
      <c r="B5" s="24" t="s">
        <v>49</v>
      </c>
      <c r="C5" s="24">
        <v>1998</v>
      </c>
      <c r="D5" s="25">
        <v>3.0462962962962963E-4</v>
      </c>
      <c r="E5" s="25">
        <v>2.9421296296296297E-4</v>
      </c>
      <c r="F5" s="25"/>
      <c r="G5" s="26">
        <f t="shared" si="0"/>
        <v>2.9421296296296297E-4</v>
      </c>
      <c r="H5" s="27">
        <v>3</v>
      </c>
    </row>
    <row r="6" spans="1:8">
      <c r="A6" s="24">
        <v>269</v>
      </c>
      <c r="B6" s="24" t="s">
        <v>127</v>
      </c>
      <c r="C6" s="24">
        <v>1993</v>
      </c>
      <c r="D6" s="25">
        <v>3.0844907407407405E-4</v>
      </c>
      <c r="E6" s="25">
        <v>2.9803240740740739E-4</v>
      </c>
      <c r="F6" s="25"/>
      <c r="G6" s="26">
        <f t="shared" si="0"/>
        <v>2.9803240740740739E-4</v>
      </c>
      <c r="H6" s="27">
        <v>4</v>
      </c>
    </row>
    <row r="7" spans="1:8">
      <c r="A7" s="24">
        <v>159</v>
      </c>
      <c r="B7" s="24" t="s">
        <v>106</v>
      </c>
      <c r="C7" s="24">
        <v>1997</v>
      </c>
      <c r="D7" s="25">
        <v>2.9988425925925923E-4</v>
      </c>
      <c r="E7" s="25">
        <v>2.9930555555555553E-4</v>
      </c>
      <c r="F7" s="25"/>
      <c r="G7" s="26">
        <f t="shared" si="0"/>
        <v>2.9930555555555553E-4</v>
      </c>
      <c r="H7" s="27">
        <v>5</v>
      </c>
    </row>
    <row r="8" spans="1:8">
      <c r="A8" s="24">
        <v>37</v>
      </c>
      <c r="B8" s="24" t="s">
        <v>63</v>
      </c>
      <c r="C8" s="24">
        <v>1995</v>
      </c>
      <c r="D8" s="25">
        <v>3.0833333333333337E-4</v>
      </c>
      <c r="E8" s="25">
        <v>3.0451388888888889E-4</v>
      </c>
      <c r="F8" s="25"/>
      <c r="G8" s="26">
        <f t="shared" si="0"/>
        <v>3.0451388888888889E-4</v>
      </c>
      <c r="H8" s="27">
        <v>6</v>
      </c>
    </row>
    <row r="9" spans="1:8">
      <c r="A9" s="24">
        <v>232</v>
      </c>
      <c r="B9" s="24" t="s">
        <v>82</v>
      </c>
      <c r="C9" s="24">
        <v>1984</v>
      </c>
      <c r="D9" s="25">
        <v>3.0706018518518522E-4</v>
      </c>
      <c r="E9" s="25">
        <v>3.0694444444444443E-4</v>
      </c>
      <c r="F9" s="25"/>
      <c r="G9" s="26">
        <f t="shared" si="0"/>
        <v>3.0694444444444443E-4</v>
      </c>
      <c r="H9" s="27">
        <v>7</v>
      </c>
    </row>
    <row r="10" spans="1:8">
      <c r="A10" s="24">
        <v>218</v>
      </c>
      <c r="B10" s="24" t="s">
        <v>64</v>
      </c>
      <c r="C10" s="24">
        <v>1997</v>
      </c>
      <c r="D10" s="25">
        <v>3.1388888888888889E-4</v>
      </c>
      <c r="E10" s="25">
        <v>3.1608796296296295E-4</v>
      </c>
      <c r="F10" s="25"/>
      <c r="G10" s="26">
        <f t="shared" si="0"/>
        <v>3.1388888888888889E-4</v>
      </c>
      <c r="H10" s="27">
        <v>8</v>
      </c>
    </row>
    <row r="11" spans="1:8">
      <c r="A11" s="24">
        <v>213</v>
      </c>
      <c r="B11" s="24" t="s">
        <v>144</v>
      </c>
      <c r="C11" s="24">
        <v>1984</v>
      </c>
      <c r="D11" s="25">
        <v>3.2025462962962964E-4</v>
      </c>
      <c r="E11" s="25">
        <v>3.2326388888888888E-4</v>
      </c>
      <c r="F11" s="25"/>
      <c r="G11" s="26">
        <f t="shared" si="0"/>
        <v>3.2025462962962964E-4</v>
      </c>
      <c r="H11" s="27">
        <v>9</v>
      </c>
    </row>
    <row r="12" spans="1:8">
      <c r="A12" s="11">
        <v>253</v>
      </c>
      <c r="B12" s="11" t="s">
        <v>110</v>
      </c>
      <c r="C12" s="11">
        <v>1994</v>
      </c>
      <c r="D12" s="13">
        <v>3.3206018518518518E-4</v>
      </c>
      <c r="E12" s="13">
        <v>3.2488425925925925E-4</v>
      </c>
      <c r="F12" s="13"/>
      <c r="G12" s="26">
        <f t="shared" si="0"/>
        <v>3.2488425925925925E-4</v>
      </c>
      <c r="H12" s="27">
        <v>10</v>
      </c>
    </row>
    <row r="13" spans="1:8">
      <c r="A13" s="24">
        <v>245</v>
      </c>
      <c r="B13" s="24" t="s">
        <v>100</v>
      </c>
      <c r="C13" s="24">
        <v>1990</v>
      </c>
      <c r="D13" s="25">
        <v>3.4814814814814816E-4</v>
      </c>
      <c r="E13" s="25">
        <v>3.335648148148148E-4</v>
      </c>
      <c r="F13" s="25"/>
      <c r="G13" s="26">
        <f t="shared" si="0"/>
        <v>3.335648148148148E-4</v>
      </c>
      <c r="H13" s="27">
        <v>11</v>
      </c>
    </row>
    <row r="14" spans="1:8">
      <c r="A14" s="24">
        <v>282</v>
      </c>
      <c r="B14" s="24" t="s">
        <v>150</v>
      </c>
      <c r="C14" s="24">
        <v>1985</v>
      </c>
      <c r="D14" s="25">
        <v>3.5844907407407402E-4</v>
      </c>
      <c r="E14" s="25">
        <v>3.4317129629629628E-4</v>
      </c>
      <c r="F14" s="25"/>
      <c r="G14" s="26">
        <f t="shared" si="0"/>
        <v>3.4317129629629628E-4</v>
      </c>
      <c r="H14" s="27">
        <v>12</v>
      </c>
    </row>
    <row r="15" spans="1:8">
      <c r="A15" s="24">
        <v>273</v>
      </c>
      <c r="B15" s="24" t="s">
        <v>132</v>
      </c>
      <c r="C15" s="24">
        <v>1993</v>
      </c>
      <c r="D15" s="25">
        <v>3.6724537037037043E-4</v>
      </c>
      <c r="E15" s="25">
        <v>3.4988425925925926E-4</v>
      </c>
      <c r="F15" s="25"/>
      <c r="G15" s="26">
        <f t="shared" si="0"/>
        <v>3.4988425925925926E-4</v>
      </c>
      <c r="H15" s="27">
        <v>13</v>
      </c>
    </row>
    <row r="16" spans="1:8">
      <c r="A16" s="24">
        <v>208</v>
      </c>
      <c r="B16" s="24" t="s">
        <v>50</v>
      </c>
      <c r="C16" s="24">
        <v>1990</v>
      </c>
      <c r="D16" s="25"/>
      <c r="E16" s="25"/>
      <c r="F16" s="25"/>
      <c r="G16" s="26" t="b">
        <f t="shared" si="0"/>
        <v>0</v>
      </c>
      <c r="H16" s="27">
        <v>14</v>
      </c>
    </row>
    <row r="17" spans="1:8">
      <c r="A17" s="24">
        <v>267</v>
      </c>
      <c r="B17" s="24" t="s">
        <v>125</v>
      </c>
      <c r="C17" s="24">
        <v>1988</v>
      </c>
      <c r="D17" s="25"/>
      <c r="E17" s="25"/>
      <c r="F17" s="25"/>
      <c r="G17" s="26" t="b">
        <f t="shared" si="0"/>
        <v>0</v>
      </c>
      <c r="H17" s="27">
        <v>15</v>
      </c>
    </row>
    <row r="18" spans="1:8">
      <c r="A18" s="24"/>
      <c r="B18" s="24"/>
      <c r="C18" s="24"/>
      <c r="D18" s="25"/>
      <c r="E18" s="25"/>
      <c r="F18" s="25"/>
      <c r="G18" s="26" t="b">
        <f t="shared" ref="G18:G19" si="1">IF(MIN(D18:F18)&lt;&gt;0,MIN(D18:F18))</f>
        <v>0</v>
      </c>
      <c r="H18" s="27"/>
    </row>
    <row r="19" spans="1:8">
      <c r="A19" s="24"/>
      <c r="B19" s="24"/>
      <c r="C19" s="24"/>
      <c r="D19" s="25"/>
      <c r="E19" s="25"/>
      <c r="F19" s="25"/>
      <c r="G19" s="26" t="b">
        <f t="shared" si="1"/>
        <v>0</v>
      </c>
      <c r="H19" s="27"/>
    </row>
    <row r="20" spans="1:8">
      <c r="A20" s="24"/>
      <c r="B20" s="24"/>
      <c r="C20" s="24"/>
      <c r="D20" s="25"/>
      <c r="E20" s="25"/>
      <c r="F20" s="25"/>
      <c r="G20" s="26" t="b">
        <f t="shared" ref="G20:G26" si="2">IF(MIN(D20:F20)&lt;&gt;0,MIN(D20:F20))</f>
        <v>0</v>
      </c>
      <c r="H20" s="27"/>
    </row>
    <row r="21" spans="1:8">
      <c r="A21" s="24"/>
      <c r="B21" s="24"/>
      <c r="C21" s="24"/>
      <c r="D21" s="25"/>
      <c r="E21" s="25"/>
      <c r="F21" s="25"/>
      <c r="G21" s="26" t="b">
        <f t="shared" si="2"/>
        <v>0</v>
      </c>
      <c r="H21" s="27"/>
    </row>
    <row r="22" spans="1:8">
      <c r="A22" s="24"/>
      <c r="B22" s="24"/>
      <c r="C22" s="24"/>
      <c r="D22" s="25"/>
      <c r="E22" s="25"/>
      <c r="F22" s="25"/>
      <c r="G22" s="26" t="b">
        <f t="shared" si="2"/>
        <v>0</v>
      </c>
      <c r="H22" s="27"/>
    </row>
    <row r="23" spans="1:8">
      <c r="A23" s="24"/>
      <c r="B23" s="24"/>
      <c r="C23" s="24"/>
      <c r="D23" s="25"/>
      <c r="E23" s="25"/>
      <c r="F23" s="25"/>
      <c r="G23" s="26" t="b">
        <f t="shared" si="2"/>
        <v>0</v>
      </c>
      <c r="H23" s="27"/>
    </row>
    <row r="24" spans="1:8">
      <c r="A24" s="24"/>
      <c r="B24" s="24"/>
      <c r="C24" s="24"/>
      <c r="D24" s="25"/>
      <c r="E24" s="25"/>
      <c r="F24" s="25"/>
      <c r="G24" s="26" t="b">
        <f t="shared" si="2"/>
        <v>0</v>
      </c>
      <c r="H24" s="27"/>
    </row>
    <row r="25" spans="1:8">
      <c r="A25" s="24"/>
      <c r="B25" s="24"/>
      <c r="C25" s="24"/>
      <c r="D25" s="25"/>
      <c r="E25" s="25"/>
      <c r="F25" s="25"/>
      <c r="G25" s="26" t="b">
        <f t="shared" si="2"/>
        <v>0</v>
      </c>
      <c r="H25" s="27"/>
    </row>
    <row r="26" spans="1:8">
      <c r="A26" s="24"/>
      <c r="B26" s="24"/>
      <c r="C26" s="24"/>
      <c r="D26" s="25"/>
      <c r="E26" s="25"/>
      <c r="F26" s="25"/>
      <c r="G26" s="26" t="b">
        <f t="shared" si="2"/>
        <v>0</v>
      </c>
      <c r="H26" s="27"/>
    </row>
    <row r="27" spans="1:8">
      <c r="A27" s="24"/>
      <c r="B27" s="24"/>
      <c r="C27" s="24"/>
      <c r="D27" s="25"/>
      <c r="E27" s="25"/>
      <c r="F27" s="25"/>
      <c r="G27" s="26" t="b">
        <f>IF(MIN(D27:F27)&lt;&gt;0,MIN(D27:F27))</f>
        <v>0</v>
      </c>
      <c r="H27" s="27"/>
    </row>
    <row r="28" spans="1:8">
      <c r="A28" s="24"/>
      <c r="B28" s="24"/>
      <c r="C28" s="24"/>
      <c r="D28" s="25"/>
      <c r="E28" s="25"/>
      <c r="F28" s="25"/>
      <c r="G28" s="26" t="b">
        <f>IF(MIN(D28:F28)&lt;&gt;0,MIN(D28:F28))</f>
        <v>0</v>
      </c>
      <c r="H28" s="27"/>
    </row>
  </sheetData>
  <sortState ref="A3:G17">
    <sortCondition ref="G3:G17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8">
    <cfRule type="cellIs" dxfId="7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I9" sqref="I9"/>
    </sheetView>
  </sheetViews>
  <sheetFormatPr defaultRowHeight="15"/>
  <cols>
    <col min="1" max="1" width="5" customWidth="1"/>
    <col min="2" max="2" width="16.85546875" bestFit="1" customWidth="1"/>
    <col min="3" max="3" width="5" bestFit="1" customWidth="1"/>
    <col min="5" max="5" width="10.28515625" customWidth="1"/>
    <col min="7" max="7" width="11.42578125" bestFit="1" customWidth="1"/>
    <col min="8" max="8" width="9.140625" style="5"/>
  </cols>
  <sheetData>
    <row r="1" spans="1:9" ht="26.25">
      <c r="A1" s="44" t="s">
        <v>11</v>
      </c>
      <c r="B1" s="44"/>
      <c r="C1" s="44"/>
      <c r="D1" s="44"/>
      <c r="E1" s="44"/>
      <c r="F1" s="44"/>
      <c r="G1" s="44"/>
      <c r="H1" s="45"/>
    </row>
    <row r="2" spans="1:9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8" t="s">
        <v>7</v>
      </c>
    </row>
    <row r="3" spans="1:9" s="1" customFormat="1">
      <c r="A3" s="7">
        <v>203</v>
      </c>
      <c r="B3" s="24" t="s">
        <v>41</v>
      </c>
      <c r="C3" s="7">
        <v>1981</v>
      </c>
      <c r="D3" s="9">
        <v>3.2569444444444448E-4</v>
      </c>
      <c r="E3" s="9">
        <v>3.2199074074074074E-4</v>
      </c>
      <c r="F3" s="25"/>
      <c r="G3" s="10">
        <f>IF(MIN(D3:F3)&lt;&gt;0,MIN(D3:F3))</f>
        <v>3.2199074074074074E-4</v>
      </c>
      <c r="H3" s="8">
        <v>1</v>
      </c>
      <c r="I3"/>
    </row>
    <row r="4" spans="1:9" s="1" customFormat="1">
      <c r="A4" s="28">
        <v>102</v>
      </c>
      <c r="B4" s="29" t="s">
        <v>85</v>
      </c>
      <c r="C4" s="7">
        <v>1978</v>
      </c>
      <c r="D4" s="9">
        <v>3.3159722222222222E-4</v>
      </c>
      <c r="E4" s="9">
        <v>3.2673611111111114E-4</v>
      </c>
      <c r="F4" s="25"/>
      <c r="G4" s="10">
        <f>IF(MIN(D4:F4)&lt;&gt;0,MIN(D4:F4))</f>
        <v>3.2673611111111114E-4</v>
      </c>
      <c r="H4" s="8">
        <v>2</v>
      </c>
      <c r="I4"/>
    </row>
    <row r="5" spans="1:9">
      <c r="A5" s="28">
        <v>244</v>
      </c>
      <c r="B5" s="29" t="s">
        <v>97</v>
      </c>
      <c r="C5" s="7">
        <v>1978</v>
      </c>
      <c r="D5" s="9">
        <v>3.3425925925925924E-4</v>
      </c>
      <c r="E5" s="9">
        <v>3.3113425925925926E-4</v>
      </c>
      <c r="F5" s="25"/>
      <c r="G5" s="10">
        <f>IF(MIN(D5:F5)&lt;&gt;0,MIN(D5:F5))</f>
        <v>3.3113425925925926E-4</v>
      </c>
      <c r="H5" s="8">
        <v>3</v>
      </c>
      <c r="I5" s="6"/>
    </row>
    <row r="6" spans="1:9">
      <c r="A6" s="7">
        <v>201</v>
      </c>
      <c r="B6" s="24" t="s">
        <v>145</v>
      </c>
      <c r="C6" s="7">
        <v>1979</v>
      </c>
      <c r="D6" s="9">
        <v>3.6099537037037041E-4</v>
      </c>
      <c r="E6" s="9">
        <v>3.5555555555555557E-4</v>
      </c>
      <c r="F6" s="25"/>
      <c r="G6" s="10">
        <f>IF(MIN(D6:F6)&lt;&gt;0,MIN(D6:F6))</f>
        <v>3.5555555555555557E-4</v>
      </c>
      <c r="H6" s="8">
        <v>4</v>
      </c>
    </row>
    <row r="7" spans="1:9">
      <c r="A7" s="28">
        <v>281</v>
      </c>
      <c r="B7" s="29" t="s">
        <v>147</v>
      </c>
      <c r="C7" s="7">
        <v>1982</v>
      </c>
      <c r="D7" s="9">
        <v>3.9710648148148157E-4</v>
      </c>
      <c r="E7" s="9"/>
      <c r="F7" s="25"/>
      <c r="G7" s="10">
        <f>IF(MIN(D7:F7)&lt;&gt;0,MIN(D7:F7))</f>
        <v>3.9710648148148157E-4</v>
      </c>
      <c r="H7" s="8">
        <v>5</v>
      </c>
    </row>
    <row r="8" spans="1:9">
      <c r="A8" s="28"/>
      <c r="B8" s="29"/>
      <c r="C8" s="7"/>
      <c r="D8" s="9"/>
      <c r="E8" s="9"/>
      <c r="F8" s="9"/>
      <c r="G8" s="10" t="b">
        <f t="shared" ref="G8" si="0">IF(MIN(D8:F8)&lt;&gt;0,MIN(D8:F8))</f>
        <v>0</v>
      </c>
      <c r="H8" s="8"/>
    </row>
    <row r="9" spans="1:9">
      <c r="A9" s="28"/>
      <c r="B9" s="29"/>
      <c r="C9" s="7"/>
      <c r="D9" s="9"/>
      <c r="E9" s="9"/>
      <c r="F9" s="9"/>
      <c r="G9" s="10" t="b">
        <f t="shared" ref="G9:G19" si="1">IF(MIN(D9:F9)&lt;&gt;0,MIN(D9:F9))</f>
        <v>0</v>
      </c>
      <c r="H9" s="8"/>
    </row>
    <row r="10" spans="1:9">
      <c r="A10" s="28"/>
      <c r="B10" s="29"/>
      <c r="C10" s="7"/>
      <c r="D10" s="9"/>
      <c r="E10" s="9"/>
      <c r="F10" s="9"/>
      <c r="G10" s="10" t="b">
        <f t="shared" si="1"/>
        <v>0</v>
      </c>
      <c r="H10" s="8"/>
    </row>
    <row r="11" spans="1:9">
      <c r="A11" s="28"/>
      <c r="B11" s="29"/>
      <c r="C11" s="7"/>
      <c r="D11" s="9"/>
      <c r="E11" s="9"/>
      <c r="F11" s="9"/>
      <c r="G11" s="10" t="b">
        <f t="shared" si="1"/>
        <v>0</v>
      </c>
      <c r="H11" s="8"/>
    </row>
    <row r="12" spans="1:9">
      <c r="A12" s="28"/>
      <c r="B12" s="29"/>
      <c r="C12" s="7"/>
      <c r="D12" s="9"/>
      <c r="E12" s="9"/>
      <c r="F12" s="9"/>
      <c r="G12" s="10" t="b">
        <f t="shared" si="1"/>
        <v>0</v>
      </c>
      <c r="H12" s="8"/>
    </row>
    <row r="13" spans="1:9">
      <c r="A13" s="28"/>
      <c r="B13" s="29"/>
      <c r="C13" s="7"/>
      <c r="D13" s="9"/>
      <c r="E13" s="9"/>
      <c r="F13" s="9"/>
      <c r="G13" s="10" t="b">
        <f t="shared" si="1"/>
        <v>0</v>
      </c>
      <c r="H13" s="8"/>
    </row>
    <row r="14" spans="1:9">
      <c r="A14" s="28"/>
      <c r="B14" s="29"/>
      <c r="C14" s="7"/>
      <c r="D14" s="9"/>
      <c r="E14" s="9"/>
      <c r="F14" s="9"/>
      <c r="G14" s="10" t="b">
        <f t="shared" si="1"/>
        <v>0</v>
      </c>
      <c r="H14" s="8"/>
    </row>
    <row r="15" spans="1:9">
      <c r="A15" s="28"/>
      <c r="B15" s="29"/>
      <c r="C15" s="7"/>
      <c r="D15" s="9"/>
      <c r="E15" s="9"/>
      <c r="F15" s="9"/>
      <c r="G15" s="10" t="b">
        <f t="shared" si="1"/>
        <v>0</v>
      </c>
      <c r="H15" s="8"/>
    </row>
    <row r="16" spans="1:9">
      <c r="A16" s="28"/>
      <c r="B16" s="29"/>
      <c r="C16" s="7"/>
      <c r="D16" s="9"/>
      <c r="E16" s="9"/>
      <c r="F16" s="9"/>
      <c r="G16" s="10" t="b">
        <f t="shared" si="1"/>
        <v>0</v>
      </c>
      <c r="H16" s="8"/>
    </row>
    <row r="17" spans="1:8">
      <c r="A17" s="28"/>
      <c r="B17" s="29"/>
      <c r="C17" s="7"/>
      <c r="D17" s="9"/>
      <c r="E17" s="9"/>
      <c r="F17" s="9"/>
      <c r="G17" s="10" t="b">
        <f t="shared" si="1"/>
        <v>0</v>
      </c>
      <c r="H17" s="8"/>
    </row>
    <row r="18" spans="1:8">
      <c r="A18" s="28"/>
      <c r="B18" s="29"/>
      <c r="C18" s="7"/>
      <c r="D18" s="9"/>
      <c r="E18" s="9"/>
      <c r="F18" s="9"/>
      <c r="G18" s="10" t="b">
        <f t="shared" si="1"/>
        <v>0</v>
      </c>
      <c r="H18" s="8"/>
    </row>
    <row r="19" spans="1:8">
      <c r="A19" s="28"/>
      <c r="B19" s="29"/>
      <c r="C19" s="7"/>
      <c r="D19" s="9"/>
      <c r="E19" s="9"/>
      <c r="F19" s="9"/>
      <c r="G19" s="10" t="b">
        <f t="shared" si="1"/>
        <v>0</v>
      </c>
      <c r="H19" s="8"/>
    </row>
    <row r="20" spans="1:8">
      <c r="D20" s="3"/>
      <c r="E20" s="3"/>
      <c r="F20" s="3"/>
      <c r="G20" s="2" t="b">
        <f t="shared" ref="G20:G26" si="2">IF(MIN(D20:F20)&lt;&gt;0,MIN(D20:F20))</f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</sheetData>
  <sortState ref="A3:G7">
    <sortCondition ref="G3:G7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6">
    <cfRule type="cellIs" dxfId="6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H6" sqref="H6"/>
    </sheetView>
  </sheetViews>
  <sheetFormatPr defaultRowHeight="15"/>
  <cols>
    <col min="1" max="1" width="4.85546875" customWidth="1"/>
    <col min="2" max="2" width="22.42578125" customWidth="1"/>
    <col min="3" max="3" width="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8" ht="26.25">
      <c r="A1" s="44" t="s">
        <v>15</v>
      </c>
      <c r="B1" s="44"/>
      <c r="C1" s="44"/>
      <c r="D1" s="44"/>
      <c r="E1" s="44"/>
      <c r="F1" s="44"/>
      <c r="G1" s="44"/>
      <c r="H1" s="45"/>
    </row>
    <row r="2" spans="1:8">
      <c r="A2" s="24" t="s">
        <v>21</v>
      </c>
      <c r="B2" s="7" t="s">
        <v>4</v>
      </c>
      <c r="C2" s="24" t="s">
        <v>20</v>
      </c>
      <c r="D2" s="7" t="s">
        <v>0</v>
      </c>
      <c r="E2" s="7" t="s">
        <v>1</v>
      </c>
      <c r="F2" s="24" t="s">
        <v>24</v>
      </c>
      <c r="G2" s="7" t="s">
        <v>3</v>
      </c>
      <c r="H2" s="8" t="s">
        <v>7</v>
      </c>
    </row>
    <row r="3" spans="1:8" s="1" customFormat="1">
      <c r="A3" s="7">
        <v>259</v>
      </c>
      <c r="B3" s="29" t="s">
        <v>116</v>
      </c>
      <c r="C3" s="7">
        <v>2006</v>
      </c>
      <c r="D3" s="9">
        <v>3.797453703703704E-4</v>
      </c>
      <c r="E3" s="9">
        <v>3.7719907407407407E-4</v>
      </c>
      <c r="F3" s="25"/>
      <c r="G3" s="10">
        <f>IF(MIN(D3:F3)&lt;&gt;0,MIN(D3:F3))</f>
        <v>3.7719907407407407E-4</v>
      </c>
      <c r="H3" s="27">
        <v>1</v>
      </c>
    </row>
    <row r="4" spans="1:8">
      <c r="A4" s="28">
        <v>212</v>
      </c>
      <c r="B4" s="29" t="s">
        <v>90</v>
      </c>
      <c r="C4" s="24">
        <v>2010</v>
      </c>
      <c r="D4" s="25">
        <v>4.0856481481481478E-4</v>
      </c>
      <c r="E4" s="25">
        <v>4.0625000000000009E-4</v>
      </c>
      <c r="F4" s="25"/>
      <c r="G4" s="26">
        <f>IF(MIN(D4:F4)&lt;&gt;0,MIN(D4:F4))</f>
        <v>4.0625000000000009E-4</v>
      </c>
      <c r="H4" s="27">
        <v>2</v>
      </c>
    </row>
    <row r="5" spans="1:8">
      <c r="A5" s="7">
        <v>210</v>
      </c>
      <c r="B5" s="24" t="s">
        <v>149</v>
      </c>
      <c r="C5" s="7">
        <v>2011</v>
      </c>
      <c r="D5" s="9">
        <v>4.5625E-4</v>
      </c>
      <c r="E5" s="9">
        <v>4.4664351851851858E-4</v>
      </c>
      <c r="F5" s="25"/>
      <c r="G5" s="10">
        <f>IF(MIN(D5:F5)&lt;&gt;0,MIN(D5:F5))</f>
        <v>4.4664351851851858E-4</v>
      </c>
      <c r="H5" s="27">
        <v>3</v>
      </c>
    </row>
    <row r="6" spans="1:8">
      <c r="A6" s="7">
        <v>237</v>
      </c>
      <c r="B6" s="24" t="s">
        <v>89</v>
      </c>
      <c r="C6" s="7">
        <v>2011</v>
      </c>
      <c r="D6" s="9">
        <v>5.7326388888888889E-4</v>
      </c>
      <c r="E6" s="9">
        <v>5.660879629629629E-4</v>
      </c>
      <c r="F6" s="25"/>
      <c r="G6" s="10">
        <f>IF(MIN(D6:F6)&lt;&gt;0,MIN(D6:F6))</f>
        <v>5.660879629629629E-4</v>
      </c>
      <c r="H6" s="27">
        <v>4</v>
      </c>
    </row>
    <row r="7" spans="1:8">
      <c r="A7" s="7"/>
      <c r="B7" s="24"/>
      <c r="C7" s="7"/>
      <c r="D7" s="9"/>
      <c r="E7" s="9"/>
      <c r="F7" s="25"/>
      <c r="G7" s="10" t="b">
        <f>IF(MIN(D7:F7)&lt;&gt;0,MIN(D7:F7))</f>
        <v>0</v>
      </c>
      <c r="H7" s="27"/>
    </row>
    <row r="8" spans="1:8">
      <c r="A8" s="7"/>
      <c r="B8" s="24"/>
      <c r="C8" s="7"/>
      <c r="D8" s="9"/>
      <c r="E8" s="9"/>
      <c r="F8" s="9"/>
      <c r="G8" s="10" t="b">
        <f t="shared" ref="G8:G27" si="0">IF(MIN(D8:F8)&lt;&gt;0,MIN(D8:F8))</f>
        <v>0</v>
      </c>
      <c r="H8" s="8"/>
    </row>
    <row r="9" spans="1:8">
      <c r="A9" s="7"/>
      <c r="B9" s="24"/>
      <c r="C9" s="7"/>
      <c r="D9" s="9"/>
      <c r="E9" s="9"/>
      <c r="F9" s="9"/>
      <c r="G9" s="10" t="b">
        <f t="shared" si="0"/>
        <v>0</v>
      </c>
      <c r="H9" s="8"/>
    </row>
    <row r="10" spans="1:8">
      <c r="A10" s="7"/>
      <c r="B10" s="24"/>
      <c r="C10" s="7"/>
      <c r="D10" s="9"/>
      <c r="E10" s="9"/>
      <c r="F10" s="9"/>
      <c r="G10" s="10" t="b">
        <f t="shared" si="0"/>
        <v>0</v>
      </c>
      <c r="H10" s="8"/>
    </row>
    <row r="11" spans="1:8">
      <c r="A11" s="7"/>
      <c r="B11" s="24"/>
      <c r="C11" s="7"/>
      <c r="D11" s="9"/>
      <c r="E11" s="9"/>
      <c r="F11" s="9"/>
      <c r="G11" s="10" t="b">
        <f t="shared" si="0"/>
        <v>0</v>
      </c>
      <c r="H11" s="8"/>
    </row>
    <row r="12" spans="1:8">
      <c r="A12" s="7"/>
      <c r="B12" s="24"/>
      <c r="C12" s="7"/>
      <c r="D12" s="9"/>
      <c r="E12" s="9"/>
      <c r="F12" s="9"/>
      <c r="G12" s="10" t="b">
        <f t="shared" si="0"/>
        <v>0</v>
      </c>
      <c r="H12" s="8"/>
    </row>
    <row r="13" spans="1:8">
      <c r="A13" s="7"/>
      <c r="B13" s="24"/>
      <c r="C13" s="7"/>
      <c r="D13" s="9"/>
      <c r="E13" s="9"/>
      <c r="F13" s="9"/>
      <c r="G13" s="10" t="b">
        <f t="shared" si="0"/>
        <v>0</v>
      </c>
      <c r="H13" s="8"/>
    </row>
    <row r="14" spans="1:8">
      <c r="A14" s="7"/>
      <c r="B14" s="24"/>
      <c r="C14" s="7"/>
      <c r="D14" s="9"/>
      <c r="E14" s="9"/>
      <c r="F14" s="9"/>
      <c r="G14" s="10" t="b">
        <f t="shared" si="0"/>
        <v>0</v>
      </c>
      <c r="H14" s="8"/>
    </row>
    <row r="15" spans="1:8">
      <c r="A15" s="7"/>
      <c r="B15" s="24"/>
      <c r="C15" s="7"/>
      <c r="D15" s="9"/>
      <c r="E15" s="9"/>
      <c r="F15" s="9"/>
      <c r="G15" s="10" t="b">
        <f t="shared" si="0"/>
        <v>0</v>
      </c>
      <c r="H15" s="8"/>
    </row>
    <row r="16" spans="1:8">
      <c r="A16" s="7"/>
      <c r="B16" s="24"/>
      <c r="C16" s="7"/>
      <c r="D16" s="9"/>
      <c r="E16" s="9"/>
      <c r="F16" s="9"/>
      <c r="G16" s="10" t="b">
        <f t="shared" si="0"/>
        <v>0</v>
      </c>
      <c r="H16" s="8"/>
    </row>
    <row r="17" spans="1:8">
      <c r="A17" s="7"/>
      <c r="B17" s="24"/>
      <c r="C17" s="7"/>
      <c r="D17" s="9"/>
      <c r="E17" s="9"/>
      <c r="F17" s="9"/>
      <c r="G17" s="10" t="b">
        <f t="shared" si="0"/>
        <v>0</v>
      </c>
      <c r="H17" s="8"/>
    </row>
    <row r="18" spans="1:8">
      <c r="A18" s="7"/>
      <c r="B18" s="24"/>
      <c r="C18" s="7"/>
      <c r="D18" s="9"/>
      <c r="E18" s="9"/>
      <c r="F18" s="9"/>
      <c r="G18" s="10" t="b">
        <f t="shared" si="0"/>
        <v>0</v>
      </c>
      <c r="H18" s="8"/>
    </row>
    <row r="19" spans="1:8">
      <c r="A19" s="7"/>
      <c r="B19" s="24"/>
      <c r="C19" s="7"/>
      <c r="D19" s="9"/>
      <c r="E19" s="9"/>
      <c r="F19" s="9"/>
      <c r="G19" s="10" t="b">
        <f t="shared" si="0"/>
        <v>0</v>
      </c>
      <c r="H19" s="8"/>
    </row>
    <row r="20" spans="1:8">
      <c r="A20" s="7"/>
      <c r="B20" s="24"/>
      <c r="C20" s="7"/>
      <c r="D20" s="9"/>
      <c r="E20" s="9"/>
      <c r="F20" s="9"/>
      <c r="G20" s="10" t="b">
        <f t="shared" si="0"/>
        <v>0</v>
      </c>
      <c r="H20" s="8"/>
    </row>
    <row r="21" spans="1:8">
      <c r="D21" s="3"/>
      <c r="E21" s="3"/>
      <c r="F21" s="3"/>
      <c r="G21" s="2" t="b">
        <f t="shared" si="0"/>
        <v>0</v>
      </c>
    </row>
    <row r="22" spans="1:8">
      <c r="D22" s="3"/>
      <c r="E22" s="3"/>
      <c r="F22" s="3"/>
      <c r="G22" s="2" t="b">
        <f t="shared" si="0"/>
        <v>0</v>
      </c>
    </row>
    <row r="23" spans="1:8">
      <c r="D23" s="3"/>
      <c r="E23" s="3"/>
      <c r="F23" s="3"/>
      <c r="G23" s="2" t="b">
        <f t="shared" si="0"/>
        <v>0</v>
      </c>
    </row>
    <row r="24" spans="1:8">
      <c r="D24" s="3"/>
      <c r="E24" s="3"/>
      <c r="F24" s="3"/>
      <c r="G24" s="2" t="b">
        <f t="shared" si="0"/>
        <v>0</v>
      </c>
    </row>
    <row r="25" spans="1:8">
      <c r="D25" s="3"/>
      <c r="E25" s="3"/>
      <c r="F25" s="3"/>
      <c r="G25" s="2" t="b">
        <f t="shared" si="0"/>
        <v>0</v>
      </c>
    </row>
    <row r="26" spans="1:8">
      <c r="D26" s="3"/>
      <c r="E26" s="3"/>
      <c r="F26" s="3"/>
      <c r="G26" s="2" t="b">
        <f t="shared" si="0"/>
        <v>0</v>
      </c>
    </row>
    <row r="27" spans="1:8">
      <c r="D27" s="3"/>
      <c r="E27" s="3"/>
      <c r="F27" s="3"/>
      <c r="G27" s="2" t="b">
        <f t="shared" si="0"/>
        <v>0</v>
      </c>
    </row>
  </sheetData>
  <sortState ref="A3:G6">
    <sortCondition ref="G3:G6"/>
  </sortState>
  <customSheetViews>
    <customSheetView guid="{AB887EBA-4373-48FD-9ECC-80695B1841A6}" showPageBreaks="1" topLeftCell="B1">
      <selection activeCell="I4" sqref="I4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5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B4" sqref="B4"/>
    </sheetView>
  </sheetViews>
  <sheetFormatPr defaultColWidth="9.140625" defaultRowHeight="15"/>
  <cols>
    <col min="1" max="1" width="5.28515625" style="17" customWidth="1"/>
    <col min="2" max="2" width="17.8554687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16384" width="9.140625" style="17"/>
  </cols>
  <sheetData>
    <row r="1" spans="1:8" ht="26.25">
      <c r="A1" s="46" t="s">
        <v>16</v>
      </c>
      <c r="B1" s="46"/>
      <c r="C1" s="46"/>
      <c r="D1" s="46"/>
      <c r="E1" s="46"/>
      <c r="F1" s="46"/>
      <c r="G1" s="46"/>
      <c r="H1" s="47"/>
    </row>
    <row r="2" spans="1:8">
      <c r="A2" s="11" t="s">
        <v>5</v>
      </c>
      <c r="B2" s="11" t="s">
        <v>4</v>
      </c>
      <c r="C2" s="11" t="s">
        <v>6</v>
      </c>
      <c r="D2" s="11" t="s">
        <v>0</v>
      </c>
      <c r="E2" s="11" t="s">
        <v>1</v>
      </c>
      <c r="F2" s="11" t="s">
        <v>25</v>
      </c>
      <c r="G2" s="11" t="s">
        <v>3</v>
      </c>
      <c r="H2" s="12" t="s">
        <v>7</v>
      </c>
    </row>
    <row r="3" spans="1:8">
      <c r="A3" s="24"/>
      <c r="B3" s="24"/>
      <c r="C3" s="24"/>
      <c r="D3" s="25"/>
      <c r="E3" s="25"/>
      <c r="F3" s="25"/>
      <c r="G3" s="26" t="b">
        <f>IF(MIN(D3:F3)&lt;&gt;0,MIN(D3:F3))</f>
        <v>0</v>
      </c>
      <c r="H3" s="27"/>
    </row>
    <row r="4" spans="1:8">
      <c r="A4" s="24"/>
      <c r="B4" s="24"/>
      <c r="C4" s="24"/>
      <c r="D4" s="25"/>
      <c r="E4" s="25"/>
      <c r="F4" s="25"/>
      <c r="G4" s="26" t="b">
        <f>IF(MIN(D4:F4)&lt;&gt;0,MIN(D4:F4))</f>
        <v>0</v>
      </c>
      <c r="H4" s="12"/>
    </row>
    <row r="5" spans="1:8">
      <c r="A5" s="11"/>
      <c r="B5" s="11"/>
      <c r="C5" s="11"/>
      <c r="D5" s="13"/>
      <c r="E5" s="13"/>
      <c r="F5" s="13"/>
      <c r="G5" s="26" t="b">
        <f>IF(MIN(D5:F5)&lt;&gt;0,MIN(D5:F5))</f>
        <v>0</v>
      </c>
      <c r="H5" s="27"/>
    </row>
    <row r="6" spans="1:8">
      <c r="A6" s="24"/>
      <c r="B6" s="24"/>
      <c r="C6" s="24"/>
      <c r="D6" s="25"/>
      <c r="E6" s="25"/>
      <c r="F6" s="25"/>
      <c r="G6" s="26" t="b">
        <f t="shared" ref="G6:G20" si="0">IF(MIN(D6:F6)&lt;&gt;0,MIN(D6:F6))</f>
        <v>0</v>
      </c>
      <c r="H6" s="27"/>
    </row>
    <row r="7" spans="1:8">
      <c r="A7" s="24"/>
      <c r="B7" s="24"/>
      <c r="C7" s="24"/>
      <c r="D7" s="25"/>
      <c r="E7" s="25"/>
      <c r="F7" s="25"/>
      <c r="G7" s="26" t="b">
        <f t="shared" si="0"/>
        <v>0</v>
      </c>
      <c r="H7" s="27"/>
    </row>
    <row r="8" spans="1:8">
      <c r="A8" s="24"/>
      <c r="B8" s="24"/>
      <c r="C8" s="24"/>
      <c r="D8" s="25"/>
      <c r="E8" s="25"/>
      <c r="F8" s="25"/>
      <c r="G8" s="26" t="b">
        <f t="shared" si="0"/>
        <v>0</v>
      </c>
      <c r="H8" s="27"/>
    </row>
    <row r="9" spans="1:8">
      <c r="A9" s="24"/>
      <c r="B9" s="24"/>
      <c r="C9" s="24"/>
      <c r="D9" s="25"/>
      <c r="E9" s="25"/>
      <c r="F9" s="25"/>
      <c r="G9" s="26" t="b">
        <f t="shared" si="0"/>
        <v>0</v>
      </c>
      <c r="H9" s="27"/>
    </row>
    <row r="10" spans="1:8">
      <c r="A10" s="24"/>
      <c r="B10" s="24"/>
      <c r="C10" s="24"/>
      <c r="D10" s="25"/>
      <c r="E10" s="25"/>
      <c r="F10" s="25"/>
      <c r="G10" s="26" t="b">
        <f t="shared" si="0"/>
        <v>0</v>
      </c>
      <c r="H10" s="27"/>
    </row>
    <row r="11" spans="1:8">
      <c r="A11" s="24"/>
      <c r="B11" s="24"/>
      <c r="C11" s="24"/>
      <c r="D11" s="25"/>
      <c r="E11" s="25"/>
      <c r="F11" s="25"/>
      <c r="G11" s="26" t="b">
        <f t="shared" si="0"/>
        <v>0</v>
      </c>
      <c r="H11" s="27"/>
    </row>
    <row r="12" spans="1:8">
      <c r="A12" s="24"/>
      <c r="B12" s="24"/>
      <c r="C12" s="24"/>
      <c r="D12" s="25"/>
      <c r="E12" s="25"/>
      <c r="F12" s="25"/>
      <c r="G12" s="26" t="b">
        <f t="shared" si="0"/>
        <v>0</v>
      </c>
      <c r="H12" s="27"/>
    </row>
    <row r="13" spans="1:8">
      <c r="A13" s="24"/>
      <c r="B13" s="24"/>
      <c r="C13" s="24"/>
      <c r="D13" s="25"/>
      <c r="E13" s="25"/>
      <c r="F13" s="25"/>
      <c r="G13" s="26" t="b">
        <f t="shared" si="0"/>
        <v>0</v>
      </c>
      <c r="H13" s="27"/>
    </row>
    <row r="14" spans="1:8">
      <c r="A14" s="24"/>
      <c r="B14" s="24"/>
      <c r="C14" s="24"/>
      <c r="D14" s="25"/>
      <c r="E14" s="25"/>
      <c r="F14" s="25"/>
      <c r="G14" s="26" t="b">
        <f t="shared" si="0"/>
        <v>0</v>
      </c>
      <c r="H14" s="27"/>
    </row>
    <row r="15" spans="1:8">
      <c r="A15" s="24"/>
      <c r="B15" s="24"/>
      <c r="C15" s="24"/>
      <c r="D15" s="25"/>
      <c r="E15" s="25"/>
      <c r="F15" s="25"/>
      <c r="G15" s="26" t="b">
        <f t="shared" si="0"/>
        <v>0</v>
      </c>
      <c r="H15" s="27"/>
    </row>
    <row r="16" spans="1:8">
      <c r="A16" s="24"/>
      <c r="B16" s="24"/>
      <c r="C16" s="24"/>
      <c r="D16" s="25"/>
      <c r="E16" s="25"/>
      <c r="F16" s="25"/>
      <c r="G16" s="26" t="b">
        <f t="shared" si="0"/>
        <v>0</v>
      </c>
      <c r="H16" s="27"/>
    </row>
    <row r="17" spans="1:8">
      <c r="A17" s="24"/>
      <c r="B17" s="24"/>
      <c r="C17" s="24"/>
      <c r="D17" s="25"/>
      <c r="E17" s="25"/>
      <c r="F17" s="25"/>
      <c r="G17" s="26" t="b">
        <f t="shared" si="0"/>
        <v>0</v>
      </c>
      <c r="H17" s="27"/>
    </row>
    <row r="18" spans="1:8">
      <c r="A18" s="24"/>
      <c r="B18" s="24"/>
      <c r="C18" s="24"/>
      <c r="D18" s="25"/>
      <c r="E18" s="25"/>
      <c r="F18" s="25"/>
      <c r="G18" s="26" t="b">
        <f t="shared" si="0"/>
        <v>0</v>
      </c>
      <c r="H18" s="27"/>
    </row>
    <row r="19" spans="1:8">
      <c r="A19" s="24"/>
      <c r="B19" s="24"/>
      <c r="C19" s="24"/>
      <c r="D19" s="25"/>
      <c r="E19" s="25"/>
      <c r="F19" s="25"/>
      <c r="G19" s="26" t="b">
        <f t="shared" si="0"/>
        <v>0</v>
      </c>
      <c r="H19" s="27"/>
    </row>
    <row r="20" spans="1:8">
      <c r="A20" s="24"/>
      <c r="B20" s="24"/>
      <c r="C20" s="24"/>
      <c r="D20" s="25"/>
      <c r="E20" s="25"/>
      <c r="F20" s="25"/>
      <c r="G20" s="26" t="b">
        <f t="shared" si="0"/>
        <v>0</v>
      </c>
      <c r="H20" s="27"/>
    </row>
    <row r="21" spans="1:8">
      <c r="D21" s="22"/>
      <c r="E21" s="22"/>
      <c r="F21" s="22"/>
      <c r="G21" s="19" t="b">
        <f t="shared" ref="G21:G27" si="1">IF(MIN(D21:F21)&lt;&gt;0,MIN(D21:F21))</f>
        <v>0</v>
      </c>
    </row>
    <row r="22" spans="1:8">
      <c r="D22" s="22"/>
      <c r="E22" s="22"/>
      <c r="F22" s="22"/>
      <c r="G22" s="19" t="b">
        <f t="shared" si="1"/>
        <v>0</v>
      </c>
    </row>
    <row r="23" spans="1:8">
      <c r="D23" s="22"/>
      <c r="E23" s="22"/>
      <c r="F23" s="22"/>
      <c r="G23" s="19" t="b">
        <f t="shared" si="1"/>
        <v>0</v>
      </c>
    </row>
    <row r="24" spans="1:8">
      <c r="D24" s="22"/>
      <c r="E24" s="22"/>
      <c r="F24" s="22"/>
      <c r="G24" s="19" t="b">
        <f t="shared" si="1"/>
        <v>0</v>
      </c>
    </row>
    <row r="25" spans="1:8">
      <c r="D25" s="22"/>
      <c r="E25" s="22"/>
      <c r="F25" s="22"/>
      <c r="G25" s="19" t="b">
        <f t="shared" si="1"/>
        <v>0</v>
      </c>
    </row>
    <row r="26" spans="1:8">
      <c r="D26" s="22"/>
      <c r="E26" s="22"/>
      <c r="F26" s="22"/>
      <c r="G26" s="19" t="b">
        <f t="shared" si="1"/>
        <v>0</v>
      </c>
    </row>
    <row r="27" spans="1:8">
      <c r="D27" s="22"/>
      <c r="E27" s="22"/>
      <c r="F27" s="22"/>
      <c r="G27" s="19" t="b">
        <f t="shared" si="1"/>
        <v>0</v>
      </c>
    </row>
  </sheetData>
  <sortState ref="A3:G5">
    <sortCondition ref="G3:G5"/>
  </sortState>
  <customSheetViews>
    <customSheetView guid="{AB887EBA-4373-48FD-9ECC-80695B1841A6}">
      <selection activeCell="E10" sqref="E10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7">
    <cfRule type="cellIs" dxfId="4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13</vt:i4>
      </vt:variant>
    </vt:vector>
  </HeadingPairs>
  <TitlesOfParts>
    <vt:vector size="13" baseType="lpstr">
      <vt:lpstr>Odrážadlá 0-4 rokov</vt:lpstr>
      <vt:lpstr> Mini 5-7 rokov</vt:lpstr>
      <vt:lpstr>Junior 8-11 rokov</vt:lpstr>
      <vt:lpstr>Junior 12-15 rokov</vt:lpstr>
      <vt:lpstr>Elite 16-19 rokov</vt:lpstr>
      <vt:lpstr>Elite 20+</vt:lpstr>
      <vt:lpstr>Master 36+</vt:lpstr>
      <vt:lpstr>Ženy 8-16 rokov</vt:lpstr>
      <vt:lpstr>Ženy 17-20 rokov</vt:lpstr>
      <vt:lpstr>Ženy 21 plus</vt:lpstr>
      <vt:lpstr>Kolobežky</vt:lpstr>
      <vt:lpstr>dirt do 14 r.</vt:lpstr>
      <vt:lpstr>dirt 14 plus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2019-08-27T04:46:26Z</dcterms:modified>
</cp:coreProperties>
</file>